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p2\Box\CCB Users\pitzrick_mike_msp2\Raven_support\Documentation\Measurements\Calibration\Calibration-exported selection spectrum-Raven Pro 1.6.3\"/>
    </mc:Choice>
  </mc:AlternateContent>
  <xr:revisionPtr revIDLastSave="0" documentId="13_ncr:1_{9BE01C78-E79B-4E0F-A5D5-44967E3AF421}" xr6:coauthVersionLast="47" xr6:coauthVersionMax="47" xr10:uidLastSave="{00000000-0000-0000-0000-000000000000}"/>
  <bookViews>
    <workbookView xWindow="18840" yWindow="130" windowWidth="14420" windowHeight="21160" xr2:uid="{00000000-000D-0000-FFFF-FFFF00000000}"/>
  </bookViews>
  <sheets>
    <sheet name="2000Hz.Selection Spectrum 1.sam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20" i="1" l="1"/>
  <c r="F221" i="1" s="1"/>
  <c r="G212" i="1"/>
  <c r="F213" i="1" s="1"/>
  <c r="G204" i="1"/>
  <c r="F205" i="1" s="1"/>
  <c r="G170" i="1"/>
  <c r="F171" i="1" s="1"/>
  <c r="G164" i="1"/>
  <c r="F165" i="1" s="1"/>
  <c r="G162" i="1"/>
  <c r="F163" i="1" s="1"/>
  <c r="G138" i="1"/>
  <c r="F139" i="1" s="1"/>
  <c r="G132" i="1"/>
  <c r="F133" i="1" s="1"/>
  <c r="G130" i="1"/>
  <c r="F131" i="1" s="1"/>
  <c r="G106" i="1"/>
  <c r="F107" i="1" s="1"/>
  <c r="G103" i="1"/>
  <c r="F104" i="1" s="1"/>
  <c r="G100" i="1"/>
  <c r="F101" i="1" s="1"/>
  <c r="G84" i="1"/>
  <c r="F85" i="1" s="1"/>
  <c r="G82" i="1"/>
  <c r="F83" i="1" s="1"/>
  <c r="G79" i="1"/>
  <c r="F80" i="1" s="1"/>
  <c r="G63" i="1"/>
  <c r="F64" i="1" s="1"/>
  <c r="G60" i="1"/>
  <c r="F61" i="1" s="1"/>
  <c r="G58" i="1"/>
  <c r="F59" i="1" s="1"/>
  <c r="G42" i="1"/>
  <c r="F43" i="1" s="1"/>
  <c r="G39" i="1"/>
  <c r="F40" i="1" s="1"/>
  <c r="G36" i="1"/>
  <c r="F37" i="1" s="1"/>
  <c r="G20" i="1"/>
  <c r="F21" i="1" s="1"/>
  <c r="G18" i="1"/>
  <c r="F19" i="1" s="1"/>
  <c r="G15" i="1"/>
  <c r="F16" i="1" s="1"/>
  <c r="I10" i="1"/>
  <c r="A6" i="1"/>
  <c r="G228" i="1" s="1"/>
  <c r="F229" i="1" s="1"/>
  <c r="B266" i="1"/>
  <c r="C266" i="1" s="1"/>
  <c r="D266" i="1" s="1"/>
  <c r="B265" i="1"/>
  <c r="C265" i="1" s="1"/>
  <c r="D265" i="1" s="1"/>
  <c r="B264" i="1"/>
  <c r="C264" i="1" s="1"/>
  <c r="D264" i="1" s="1"/>
  <c r="B263" i="1"/>
  <c r="C263" i="1" s="1"/>
  <c r="D263" i="1" s="1"/>
  <c r="B262" i="1"/>
  <c r="C262" i="1" s="1"/>
  <c r="D262" i="1" s="1"/>
  <c r="B261" i="1"/>
  <c r="C261" i="1" s="1"/>
  <c r="D261" i="1" s="1"/>
  <c r="B260" i="1"/>
  <c r="C260" i="1" s="1"/>
  <c r="D260" i="1" s="1"/>
  <c r="B259" i="1"/>
  <c r="C259" i="1" s="1"/>
  <c r="D259" i="1" s="1"/>
  <c r="B258" i="1"/>
  <c r="C258" i="1" s="1"/>
  <c r="D258" i="1" s="1"/>
  <c r="B257" i="1"/>
  <c r="C257" i="1" s="1"/>
  <c r="D257" i="1" s="1"/>
  <c r="B256" i="1"/>
  <c r="C256" i="1" s="1"/>
  <c r="D256" i="1" s="1"/>
  <c r="B255" i="1"/>
  <c r="C255" i="1" s="1"/>
  <c r="D255" i="1" s="1"/>
  <c r="B254" i="1"/>
  <c r="C254" i="1" s="1"/>
  <c r="D254" i="1" s="1"/>
  <c r="B253" i="1"/>
  <c r="C253" i="1" s="1"/>
  <c r="D253" i="1" s="1"/>
  <c r="B252" i="1"/>
  <c r="B251" i="1"/>
  <c r="C251" i="1" s="1"/>
  <c r="D251" i="1" s="1"/>
  <c r="B250" i="1"/>
  <c r="C250" i="1" s="1"/>
  <c r="D250" i="1" s="1"/>
  <c r="B249" i="1"/>
  <c r="C249" i="1" s="1"/>
  <c r="D249" i="1" s="1"/>
  <c r="B248" i="1"/>
  <c r="C248" i="1" s="1"/>
  <c r="D248" i="1" s="1"/>
  <c r="B247" i="1"/>
  <c r="C247" i="1" s="1"/>
  <c r="D247" i="1" s="1"/>
  <c r="B246" i="1"/>
  <c r="C246" i="1" s="1"/>
  <c r="D246" i="1" s="1"/>
  <c r="B245" i="1"/>
  <c r="C245" i="1" s="1"/>
  <c r="D245" i="1" s="1"/>
  <c r="B244" i="1"/>
  <c r="C244" i="1" s="1"/>
  <c r="D244" i="1" s="1"/>
  <c r="B243" i="1"/>
  <c r="C243" i="1" s="1"/>
  <c r="D243" i="1" s="1"/>
  <c r="B242" i="1"/>
  <c r="C242" i="1" s="1"/>
  <c r="D242" i="1" s="1"/>
  <c r="B241" i="1"/>
  <c r="C241" i="1" s="1"/>
  <c r="D241" i="1" s="1"/>
  <c r="B240" i="1"/>
  <c r="C240" i="1" s="1"/>
  <c r="D240" i="1" s="1"/>
  <c r="B239" i="1"/>
  <c r="C239" i="1" s="1"/>
  <c r="D239" i="1" s="1"/>
  <c r="B238" i="1"/>
  <c r="C238" i="1" s="1"/>
  <c r="D238" i="1" s="1"/>
  <c r="B237" i="1"/>
  <c r="C237" i="1" s="1"/>
  <c r="D237" i="1" s="1"/>
  <c r="B236" i="1"/>
  <c r="C236" i="1" s="1"/>
  <c r="D236" i="1" s="1"/>
  <c r="B235" i="1"/>
  <c r="C235" i="1" s="1"/>
  <c r="D235" i="1" s="1"/>
  <c r="B234" i="1"/>
  <c r="C234" i="1" s="1"/>
  <c r="D234" i="1" s="1"/>
  <c r="B233" i="1"/>
  <c r="C233" i="1" s="1"/>
  <c r="D233" i="1" s="1"/>
  <c r="B232" i="1"/>
  <c r="C232" i="1" s="1"/>
  <c r="D232" i="1" s="1"/>
  <c r="B231" i="1"/>
  <c r="C231" i="1" s="1"/>
  <c r="D231" i="1" s="1"/>
  <c r="B230" i="1"/>
  <c r="C230" i="1" s="1"/>
  <c r="D230" i="1" s="1"/>
  <c r="B229" i="1"/>
  <c r="C229" i="1" s="1"/>
  <c r="D229" i="1" s="1"/>
  <c r="B228" i="1"/>
  <c r="C228" i="1" s="1"/>
  <c r="D228" i="1" s="1"/>
  <c r="B227" i="1"/>
  <c r="B226" i="1"/>
  <c r="C226" i="1" s="1"/>
  <c r="D226" i="1" s="1"/>
  <c r="B225" i="1"/>
  <c r="C225" i="1" s="1"/>
  <c r="D225" i="1" s="1"/>
  <c r="B224" i="1"/>
  <c r="C224" i="1" s="1"/>
  <c r="D224" i="1" s="1"/>
  <c r="B223" i="1"/>
  <c r="C223" i="1" s="1"/>
  <c r="D223" i="1" s="1"/>
  <c r="B222" i="1"/>
  <c r="C222" i="1" s="1"/>
  <c r="D222" i="1" s="1"/>
  <c r="B221" i="1"/>
  <c r="C221" i="1" s="1"/>
  <c r="D221" i="1" s="1"/>
  <c r="B220" i="1"/>
  <c r="C220" i="1" s="1"/>
  <c r="D220" i="1" s="1"/>
  <c r="B219" i="1"/>
  <c r="C219" i="1" s="1"/>
  <c r="D219" i="1" s="1"/>
  <c r="B218" i="1"/>
  <c r="C218" i="1" s="1"/>
  <c r="D218" i="1" s="1"/>
  <c r="B217" i="1"/>
  <c r="C217" i="1" s="1"/>
  <c r="D217" i="1" s="1"/>
  <c r="B216" i="1"/>
  <c r="C216" i="1" s="1"/>
  <c r="D216" i="1" s="1"/>
  <c r="B215" i="1"/>
  <c r="C215" i="1" s="1"/>
  <c r="D215" i="1" s="1"/>
  <c r="B214" i="1"/>
  <c r="C214" i="1" s="1"/>
  <c r="D214" i="1" s="1"/>
  <c r="B213" i="1"/>
  <c r="C213" i="1" s="1"/>
  <c r="D213" i="1" s="1"/>
  <c r="B212" i="1"/>
  <c r="B211" i="1"/>
  <c r="C211" i="1" s="1"/>
  <c r="D211" i="1" s="1"/>
  <c r="B210" i="1"/>
  <c r="B209" i="1"/>
  <c r="C209" i="1" s="1"/>
  <c r="D209" i="1" s="1"/>
  <c r="B208" i="1"/>
  <c r="C208" i="1" s="1"/>
  <c r="D208" i="1" s="1"/>
  <c r="B207" i="1"/>
  <c r="C207" i="1" s="1"/>
  <c r="D207" i="1" s="1"/>
  <c r="B206" i="1"/>
  <c r="C206" i="1" s="1"/>
  <c r="D206" i="1" s="1"/>
  <c r="B205" i="1"/>
  <c r="C205" i="1" s="1"/>
  <c r="D205" i="1" s="1"/>
  <c r="B204" i="1"/>
  <c r="C204" i="1" s="1"/>
  <c r="D204" i="1" s="1"/>
  <c r="B203" i="1"/>
  <c r="C203" i="1" s="1"/>
  <c r="D203" i="1" s="1"/>
  <c r="B202" i="1"/>
  <c r="C202" i="1" s="1"/>
  <c r="D202" i="1" s="1"/>
  <c r="B201" i="1"/>
  <c r="C201" i="1" s="1"/>
  <c r="D201" i="1" s="1"/>
  <c r="B200" i="1"/>
  <c r="C200" i="1" s="1"/>
  <c r="D200" i="1" s="1"/>
  <c r="B199" i="1"/>
  <c r="C199" i="1" s="1"/>
  <c r="D199" i="1" s="1"/>
  <c r="B198" i="1"/>
  <c r="C198" i="1" s="1"/>
  <c r="D198" i="1" s="1"/>
  <c r="B197" i="1"/>
  <c r="C197" i="1" s="1"/>
  <c r="D197" i="1" s="1"/>
  <c r="B196" i="1"/>
  <c r="C196" i="1" s="1"/>
  <c r="D196" i="1" s="1"/>
  <c r="B195" i="1"/>
  <c r="C195" i="1" s="1"/>
  <c r="D195" i="1" s="1"/>
  <c r="B194" i="1"/>
  <c r="C194" i="1" s="1"/>
  <c r="D194" i="1" s="1"/>
  <c r="B193" i="1"/>
  <c r="C193" i="1" s="1"/>
  <c r="D193" i="1" s="1"/>
  <c r="B192" i="1"/>
  <c r="C192" i="1" s="1"/>
  <c r="D192" i="1" s="1"/>
  <c r="B191" i="1"/>
  <c r="C191" i="1" s="1"/>
  <c r="D191" i="1" s="1"/>
  <c r="B190" i="1"/>
  <c r="C190" i="1" s="1"/>
  <c r="D190" i="1" s="1"/>
  <c r="B189" i="1"/>
  <c r="C189" i="1" s="1"/>
  <c r="D189" i="1" s="1"/>
  <c r="B188" i="1"/>
  <c r="C188" i="1" s="1"/>
  <c r="D188" i="1" s="1"/>
  <c r="B187" i="1"/>
  <c r="C187" i="1" s="1"/>
  <c r="D187" i="1" s="1"/>
  <c r="B186" i="1"/>
  <c r="C186" i="1" s="1"/>
  <c r="D186" i="1" s="1"/>
  <c r="B185" i="1"/>
  <c r="C185" i="1" s="1"/>
  <c r="D185" i="1" s="1"/>
  <c r="B184" i="1"/>
  <c r="C184" i="1" s="1"/>
  <c r="D184" i="1" s="1"/>
  <c r="B183" i="1"/>
  <c r="C183" i="1" s="1"/>
  <c r="D183" i="1" s="1"/>
  <c r="B182" i="1"/>
  <c r="C182" i="1" s="1"/>
  <c r="D182" i="1" s="1"/>
  <c r="B181" i="1"/>
  <c r="C181" i="1" s="1"/>
  <c r="D181" i="1" s="1"/>
  <c r="B180" i="1"/>
  <c r="B179" i="1"/>
  <c r="C179" i="1" s="1"/>
  <c r="D179" i="1" s="1"/>
  <c r="B178" i="1"/>
  <c r="C178" i="1" s="1"/>
  <c r="D178" i="1" s="1"/>
  <c r="B177" i="1"/>
  <c r="C177" i="1" s="1"/>
  <c r="D177" i="1" s="1"/>
  <c r="B176" i="1"/>
  <c r="C176" i="1" s="1"/>
  <c r="D176" i="1" s="1"/>
  <c r="B175" i="1"/>
  <c r="C175" i="1" s="1"/>
  <c r="D175" i="1" s="1"/>
  <c r="B174" i="1"/>
  <c r="C174" i="1" s="1"/>
  <c r="D174" i="1" s="1"/>
  <c r="B173" i="1"/>
  <c r="C173" i="1" s="1"/>
  <c r="D173" i="1" s="1"/>
  <c r="B172" i="1"/>
  <c r="C172" i="1" s="1"/>
  <c r="D172" i="1" s="1"/>
  <c r="B171" i="1"/>
  <c r="C171" i="1" s="1"/>
  <c r="D171" i="1" s="1"/>
  <c r="B170" i="1"/>
  <c r="C170" i="1" s="1"/>
  <c r="D170" i="1" s="1"/>
  <c r="B169" i="1"/>
  <c r="C169" i="1" s="1"/>
  <c r="D169" i="1" s="1"/>
  <c r="B168" i="1"/>
  <c r="C168" i="1" s="1"/>
  <c r="D168" i="1" s="1"/>
  <c r="B167" i="1"/>
  <c r="C167" i="1" s="1"/>
  <c r="D167" i="1" s="1"/>
  <c r="B166" i="1"/>
  <c r="C166" i="1" s="1"/>
  <c r="D166" i="1" s="1"/>
  <c r="B165" i="1"/>
  <c r="C165" i="1" s="1"/>
  <c r="D165" i="1" s="1"/>
  <c r="B164" i="1"/>
  <c r="C164" i="1" s="1"/>
  <c r="D164" i="1" s="1"/>
  <c r="B163" i="1"/>
  <c r="C163" i="1" s="1"/>
  <c r="D163" i="1" s="1"/>
  <c r="B162" i="1"/>
  <c r="C162" i="1" s="1"/>
  <c r="D162" i="1" s="1"/>
  <c r="B161" i="1"/>
  <c r="C161" i="1" s="1"/>
  <c r="D161" i="1" s="1"/>
  <c r="B160" i="1"/>
  <c r="C160" i="1" s="1"/>
  <c r="D160" i="1" s="1"/>
  <c r="B159" i="1"/>
  <c r="C159" i="1" s="1"/>
  <c r="D159" i="1" s="1"/>
  <c r="B158" i="1"/>
  <c r="C158" i="1" s="1"/>
  <c r="D158" i="1" s="1"/>
  <c r="B157" i="1"/>
  <c r="C157" i="1" s="1"/>
  <c r="D157" i="1" s="1"/>
  <c r="B156" i="1"/>
  <c r="B155" i="1"/>
  <c r="C155" i="1" s="1"/>
  <c r="D155" i="1" s="1"/>
  <c r="B154" i="1"/>
  <c r="C154" i="1" s="1"/>
  <c r="D154" i="1" s="1"/>
  <c r="B153" i="1"/>
  <c r="C153" i="1" s="1"/>
  <c r="D153" i="1" s="1"/>
  <c r="B152" i="1"/>
  <c r="C152" i="1" s="1"/>
  <c r="D152" i="1" s="1"/>
  <c r="B151" i="1"/>
  <c r="C151" i="1" s="1"/>
  <c r="D151" i="1" s="1"/>
  <c r="B150" i="1"/>
  <c r="C150" i="1" s="1"/>
  <c r="D150" i="1" s="1"/>
  <c r="B149" i="1"/>
  <c r="C149" i="1" s="1"/>
  <c r="D149" i="1" s="1"/>
  <c r="B148" i="1"/>
  <c r="B147" i="1"/>
  <c r="C147" i="1" s="1"/>
  <c r="D147" i="1" s="1"/>
  <c r="B146" i="1"/>
  <c r="C146" i="1" s="1"/>
  <c r="D146" i="1" s="1"/>
  <c r="B145" i="1"/>
  <c r="C145" i="1" s="1"/>
  <c r="D145" i="1" s="1"/>
  <c r="B144" i="1"/>
  <c r="C144" i="1" s="1"/>
  <c r="D144" i="1" s="1"/>
  <c r="B143" i="1"/>
  <c r="C143" i="1" s="1"/>
  <c r="D143" i="1" s="1"/>
  <c r="B142" i="1"/>
  <c r="C142" i="1" s="1"/>
  <c r="D142" i="1" s="1"/>
  <c r="B141" i="1"/>
  <c r="C141" i="1" s="1"/>
  <c r="D141" i="1" s="1"/>
  <c r="B140" i="1"/>
  <c r="C140" i="1" s="1"/>
  <c r="D140" i="1" s="1"/>
  <c r="B139" i="1"/>
  <c r="C139" i="1" s="1"/>
  <c r="D139" i="1" s="1"/>
  <c r="B138" i="1"/>
  <c r="C138" i="1" s="1"/>
  <c r="D138" i="1" s="1"/>
  <c r="B137" i="1"/>
  <c r="C137" i="1" s="1"/>
  <c r="D137" i="1" s="1"/>
  <c r="B136" i="1"/>
  <c r="C136" i="1" s="1"/>
  <c r="D136" i="1" s="1"/>
  <c r="B135" i="1"/>
  <c r="C135" i="1" s="1"/>
  <c r="D135" i="1" s="1"/>
  <c r="B134" i="1"/>
  <c r="C134" i="1" s="1"/>
  <c r="D134" i="1" s="1"/>
  <c r="B133" i="1"/>
  <c r="C133" i="1" s="1"/>
  <c r="D133" i="1" s="1"/>
  <c r="B132" i="1"/>
  <c r="C132" i="1" s="1"/>
  <c r="D132" i="1" s="1"/>
  <c r="B131" i="1"/>
  <c r="C131" i="1" s="1"/>
  <c r="D131" i="1" s="1"/>
  <c r="B130" i="1"/>
  <c r="C130" i="1" s="1"/>
  <c r="D130" i="1" s="1"/>
  <c r="B129" i="1"/>
  <c r="C129" i="1" s="1"/>
  <c r="D129" i="1" s="1"/>
  <c r="B128" i="1"/>
  <c r="C128" i="1" s="1"/>
  <c r="D128" i="1" s="1"/>
  <c r="B127" i="1"/>
  <c r="C127" i="1" s="1"/>
  <c r="D127" i="1" s="1"/>
  <c r="B126" i="1"/>
  <c r="C126" i="1" s="1"/>
  <c r="D126" i="1" s="1"/>
  <c r="B125" i="1"/>
  <c r="C125" i="1" s="1"/>
  <c r="D125" i="1" s="1"/>
  <c r="B124" i="1"/>
  <c r="C124" i="1" s="1"/>
  <c r="D124" i="1" s="1"/>
  <c r="B123" i="1"/>
  <c r="C123" i="1" s="1"/>
  <c r="D123" i="1" s="1"/>
  <c r="B122" i="1"/>
  <c r="C122" i="1" s="1"/>
  <c r="D122" i="1" s="1"/>
  <c r="B121" i="1"/>
  <c r="C121" i="1" s="1"/>
  <c r="D121" i="1" s="1"/>
  <c r="B120" i="1"/>
  <c r="C120" i="1" s="1"/>
  <c r="D120" i="1" s="1"/>
  <c r="B119" i="1"/>
  <c r="C119" i="1" s="1"/>
  <c r="D119" i="1" s="1"/>
  <c r="B118" i="1"/>
  <c r="C118" i="1" s="1"/>
  <c r="D118" i="1" s="1"/>
  <c r="B117" i="1"/>
  <c r="C117" i="1" s="1"/>
  <c r="D117" i="1" s="1"/>
  <c r="B116" i="1"/>
  <c r="C116" i="1" s="1"/>
  <c r="D116" i="1" s="1"/>
  <c r="B115" i="1"/>
  <c r="C115" i="1" s="1"/>
  <c r="D115" i="1" s="1"/>
  <c r="B114" i="1"/>
  <c r="C114" i="1" s="1"/>
  <c r="D114" i="1" s="1"/>
  <c r="B113" i="1"/>
  <c r="C113" i="1" s="1"/>
  <c r="D113" i="1" s="1"/>
  <c r="B112" i="1"/>
  <c r="C112" i="1" s="1"/>
  <c r="D112" i="1" s="1"/>
  <c r="B111" i="1"/>
  <c r="C111" i="1" s="1"/>
  <c r="D111" i="1" s="1"/>
  <c r="B110" i="1"/>
  <c r="C110" i="1" s="1"/>
  <c r="D110" i="1" s="1"/>
  <c r="B109" i="1"/>
  <c r="C109" i="1" s="1"/>
  <c r="D109" i="1" s="1"/>
  <c r="B108" i="1"/>
  <c r="C108" i="1" s="1"/>
  <c r="D108" i="1" s="1"/>
  <c r="B107" i="1"/>
  <c r="C107" i="1" s="1"/>
  <c r="D107" i="1" s="1"/>
  <c r="B106" i="1"/>
  <c r="C106" i="1" s="1"/>
  <c r="D106" i="1" s="1"/>
  <c r="B105" i="1"/>
  <c r="C105" i="1" s="1"/>
  <c r="D105" i="1" s="1"/>
  <c r="B104" i="1"/>
  <c r="C104" i="1" s="1"/>
  <c r="D104" i="1" s="1"/>
  <c r="B103" i="1"/>
  <c r="C103" i="1" s="1"/>
  <c r="D103" i="1" s="1"/>
  <c r="B102" i="1"/>
  <c r="C102" i="1" s="1"/>
  <c r="D102" i="1" s="1"/>
  <c r="B101" i="1"/>
  <c r="C101" i="1" s="1"/>
  <c r="D101" i="1" s="1"/>
  <c r="B100" i="1"/>
  <c r="C100" i="1" s="1"/>
  <c r="D100" i="1" s="1"/>
  <c r="B99" i="1"/>
  <c r="C99" i="1" s="1"/>
  <c r="D99" i="1" s="1"/>
  <c r="B98" i="1"/>
  <c r="C98" i="1" s="1"/>
  <c r="D98" i="1" s="1"/>
  <c r="B97" i="1"/>
  <c r="C97" i="1" s="1"/>
  <c r="D97" i="1" s="1"/>
  <c r="B96" i="1"/>
  <c r="C96" i="1" s="1"/>
  <c r="D96" i="1" s="1"/>
  <c r="B95" i="1"/>
  <c r="C95" i="1" s="1"/>
  <c r="D95" i="1" s="1"/>
  <c r="B94" i="1"/>
  <c r="C94" i="1" s="1"/>
  <c r="D94" i="1" s="1"/>
  <c r="B93" i="1"/>
  <c r="C93" i="1" s="1"/>
  <c r="D93" i="1" s="1"/>
  <c r="B92" i="1"/>
  <c r="C92" i="1" s="1"/>
  <c r="D92" i="1" s="1"/>
  <c r="B91" i="1"/>
  <c r="C91" i="1" s="1"/>
  <c r="D91" i="1" s="1"/>
  <c r="B90" i="1"/>
  <c r="C90" i="1" s="1"/>
  <c r="D90" i="1" s="1"/>
  <c r="B89" i="1"/>
  <c r="C89" i="1" s="1"/>
  <c r="D89" i="1" s="1"/>
  <c r="B88" i="1"/>
  <c r="C88" i="1" s="1"/>
  <c r="D88" i="1" s="1"/>
  <c r="B87" i="1"/>
  <c r="C87" i="1" s="1"/>
  <c r="D87" i="1" s="1"/>
  <c r="B86" i="1"/>
  <c r="C86" i="1" s="1"/>
  <c r="D86" i="1" s="1"/>
  <c r="B85" i="1"/>
  <c r="C85" i="1" s="1"/>
  <c r="D85" i="1" s="1"/>
  <c r="B84" i="1"/>
  <c r="C84" i="1" s="1"/>
  <c r="D84" i="1" s="1"/>
  <c r="B83" i="1"/>
  <c r="C83" i="1" s="1"/>
  <c r="D83" i="1" s="1"/>
  <c r="B82" i="1"/>
  <c r="C82" i="1" s="1"/>
  <c r="D82" i="1" s="1"/>
  <c r="B81" i="1"/>
  <c r="C81" i="1" s="1"/>
  <c r="D81" i="1" s="1"/>
  <c r="B80" i="1"/>
  <c r="C80" i="1" s="1"/>
  <c r="D80" i="1" s="1"/>
  <c r="B79" i="1"/>
  <c r="C79" i="1" s="1"/>
  <c r="D79" i="1" s="1"/>
  <c r="B78" i="1"/>
  <c r="C78" i="1" s="1"/>
  <c r="D78" i="1" s="1"/>
  <c r="B77" i="1"/>
  <c r="C77" i="1" s="1"/>
  <c r="D77" i="1" s="1"/>
  <c r="B76" i="1"/>
  <c r="C76" i="1" s="1"/>
  <c r="D76" i="1" s="1"/>
  <c r="B75" i="1"/>
  <c r="C75" i="1" s="1"/>
  <c r="D75" i="1" s="1"/>
  <c r="B74" i="1"/>
  <c r="C74" i="1" s="1"/>
  <c r="D74" i="1" s="1"/>
  <c r="B73" i="1"/>
  <c r="C73" i="1" s="1"/>
  <c r="D73" i="1" s="1"/>
  <c r="B72" i="1"/>
  <c r="C72" i="1" s="1"/>
  <c r="D72" i="1" s="1"/>
  <c r="B71" i="1"/>
  <c r="C71" i="1" s="1"/>
  <c r="D71" i="1" s="1"/>
  <c r="B70" i="1"/>
  <c r="C70" i="1" s="1"/>
  <c r="D70" i="1" s="1"/>
  <c r="B69" i="1"/>
  <c r="C69" i="1" s="1"/>
  <c r="D69" i="1" s="1"/>
  <c r="B68" i="1"/>
  <c r="B67" i="1"/>
  <c r="C67" i="1" s="1"/>
  <c r="D67" i="1" s="1"/>
  <c r="B66" i="1"/>
  <c r="C66" i="1" s="1"/>
  <c r="D66" i="1" s="1"/>
  <c r="B65" i="1"/>
  <c r="C65" i="1" s="1"/>
  <c r="D65" i="1" s="1"/>
  <c r="B64" i="1"/>
  <c r="C64" i="1" s="1"/>
  <c r="D64" i="1" s="1"/>
  <c r="B63" i="1"/>
  <c r="C63" i="1" s="1"/>
  <c r="D63" i="1" s="1"/>
  <c r="B62" i="1"/>
  <c r="C62" i="1" s="1"/>
  <c r="D62" i="1" s="1"/>
  <c r="B61" i="1"/>
  <c r="C61" i="1" s="1"/>
  <c r="D61" i="1" s="1"/>
  <c r="B60" i="1"/>
  <c r="B59" i="1"/>
  <c r="C59" i="1" s="1"/>
  <c r="D59" i="1" s="1"/>
  <c r="B58" i="1"/>
  <c r="C58" i="1" s="1"/>
  <c r="D58" i="1" s="1"/>
  <c r="B57" i="1"/>
  <c r="C57" i="1" s="1"/>
  <c r="D57" i="1" s="1"/>
  <c r="B56" i="1"/>
  <c r="C56" i="1" s="1"/>
  <c r="D56" i="1" s="1"/>
  <c r="B55" i="1"/>
  <c r="C55" i="1" s="1"/>
  <c r="D55" i="1" s="1"/>
  <c r="B54" i="1"/>
  <c r="C54" i="1" s="1"/>
  <c r="D54" i="1" s="1"/>
  <c r="B53" i="1"/>
  <c r="C53" i="1" s="1"/>
  <c r="D53" i="1" s="1"/>
  <c r="B52" i="1"/>
  <c r="C52" i="1" s="1"/>
  <c r="D52" i="1" s="1"/>
  <c r="B51" i="1"/>
  <c r="C51" i="1" s="1"/>
  <c r="D51" i="1" s="1"/>
  <c r="B50" i="1"/>
  <c r="C50" i="1" s="1"/>
  <c r="D50" i="1" s="1"/>
  <c r="B49" i="1"/>
  <c r="C49" i="1" s="1"/>
  <c r="D49" i="1" s="1"/>
  <c r="B48" i="1"/>
  <c r="C48" i="1" s="1"/>
  <c r="D48" i="1" s="1"/>
  <c r="B47" i="1"/>
  <c r="C47" i="1" s="1"/>
  <c r="D47" i="1" s="1"/>
  <c r="B46" i="1"/>
  <c r="C46" i="1" s="1"/>
  <c r="D46" i="1" s="1"/>
  <c r="B45" i="1"/>
  <c r="C45" i="1" s="1"/>
  <c r="D45" i="1" s="1"/>
  <c r="B44" i="1"/>
  <c r="C44" i="1" s="1"/>
  <c r="D44" i="1" s="1"/>
  <c r="B43" i="1"/>
  <c r="C43" i="1" s="1"/>
  <c r="D43" i="1" s="1"/>
  <c r="B42" i="1"/>
  <c r="C42" i="1" s="1"/>
  <c r="D42" i="1" s="1"/>
  <c r="B41" i="1"/>
  <c r="C41" i="1" s="1"/>
  <c r="D41" i="1" s="1"/>
  <c r="B40" i="1"/>
  <c r="C40" i="1" s="1"/>
  <c r="D40" i="1" s="1"/>
  <c r="B39" i="1"/>
  <c r="C39" i="1" s="1"/>
  <c r="D39" i="1" s="1"/>
  <c r="B38" i="1"/>
  <c r="C38" i="1" s="1"/>
  <c r="D38" i="1" s="1"/>
  <c r="B37" i="1"/>
  <c r="C37" i="1" s="1"/>
  <c r="D37" i="1" s="1"/>
  <c r="B36" i="1"/>
  <c r="C36" i="1" s="1"/>
  <c r="D36" i="1" s="1"/>
  <c r="B35" i="1"/>
  <c r="C35" i="1" s="1"/>
  <c r="D35" i="1" s="1"/>
  <c r="B34" i="1"/>
  <c r="C34" i="1" s="1"/>
  <c r="D34" i="1" s="1"/>
  <c r="B33" i="1"/>
  <c r="C33" i="1" s="1"/>
  <c r="D33" i="1" s="1"/>
  <c r="B32" i="1"/>
  <c r="C32" i="1" s="1"/>
  <c r="D32" i="1" s="1"/>
  <c r="B31" i="1"/>
  <c r="C31" i="1" s="1"/>
  <c r="D31" i="1" s="1"/>
  <c r="B30" i="1"/>
  <c r="C30" i="1" s="1"/>
  <c r="D30" i="1" s="1"/>
  <c r="B29" i="1"/>
  <c r="C29" i="1" s="1"/>
  <c r="D29" i="1" s="1"/>
  <c r="B28" i="1"/>
  <c r="C28" i="1" s="1"/>
  <c r="D28" i="1" s="1"/>
  <c r="B27" i="1"/>
  <c r="C27" i="1" s="1"/>
  <c r="D27" i="1" s="1"/>
  <c r="B26" i="1"/>
  <c r="C26" i="1" s="1"/>
  <c r="D26" i="1" s="1"/>
  <c r="B25" i="1"/>
  <c r="C25" i="1" s="1"/>
  <c r="D25" i="1" s="1"/>
  <c r="B24" i="1"/>
  <c r="C24" i="1" s="1"/>
  <c r="D24" i="1" s="1"/>
  <c r="B23" i="1"/>
  <c r="C23" i="1" s="1"/>
  <c r="D23" i="1" s="1"/>
  <c r="B22" i="1"/>
  <c r="C22" i="1" s="1"/>
  <c r="D22" i="1" s="1"/>
  <c r="B21" i="1"/>
  <c r="C21" i="1" s="1"/>
  <c r="D21" i="1" s="1"/>
  <c r="B20" i="1"/>
  <c r="C20" i="1" s="1"/>
  <c r="D20" i="1" s="1"/>
  <c r="B19" i="1"/>
  <c r="C19" i="1" s="1"/>
  <c r="D19" i="1" s="1"/>
  <c r="B18" i="1"/>
  <c r="C18" i="1" s="1"/>
  <c r="D18" i="1" s="1"/>
  <c r="B17" i="1"/>
  <c r="C17" i="1" s="1"/>
  <c r="D17" i="1" s="1"/>
  <c r="B16" i="1"/>
  <c r="C16" i="1" s="1"/>
  <c r="D16" i="1" s="1"/>
  <c r="B15" i="1"/>
  <c r="B14" i="1"/>
  <c r="C14" i="1" s="1"/>
  <c r="D14" i="1" s="1"/>
  <c r="B13" i="1"/>
  <c r="C13" i="1" s="1"/>
  <c r="D13" i="1" s="1"/>
  <c r="B12" i="1"/>
  <c r="C12" i="1" s="1"/>
  <c r="D12" i="1" s="1"/>
  <c r="B11" i="1"/>
  <c r="C11" i="1" s="1"/>
  <c r="D11" i="1" s="1"/>
  <c r="B10" i="1"/>
  <c r="C10" i="1" s="1"/>
  <c r="D10" i="1" s="1"/>
  <c r="C15" i="1"/>
  <c r="D15" i="1" s="1"/>
  <c r="C60" i="1"/>
  <c r="D60" i="1" s="1"/>
  <c r="C68" i="1"/>
  <c r="D68" i="1" s="1"/>
  <c r="C148" i="1"/>
  <c r="D148" i="1" s="1"/>
  <c r="C156" i="1"/>
  <c r="D156" i="1" s="1"/>
  <c r="C180" i="1"/>
  <c r="D180" i="1" s="1"/>
  <c r="C210" i="1"/>
  <c r="D210" i="1" s="1"/>
  <c r="C212" i="1"/>
  <c r="D212" i="1" s="1"/>
  <c r="C227" i="1"/>
  <c r="D227" i="1" s="1"/>
  <c r="C252" i="1"/>
  <c r="D252" i="1" s="1"/>
  <c r="G23" i="1" l="1"/>
  <c r="F24" i="1" s="1"/>
  <c r="G44" i="1"/>
  <c r="F45" i="1" s="1"/>
  <c r="G66" i="1"/>
  <c r="F67" i="1" s="1"/>
  <c r="G87" i="1"/>
  <c r="F88" i="1" s="1"/>
  <c r="G108" i="1"/>
  <c r="F109" i="1" s="1"/>
  <c r="G140" i="1"/>
  <c r="F141" i="1" s="1"/>
  <c r="G172" i="1"/>
  <c r="F173" i="1" s="1"/>
  <c r="G3" i="1"/>
  <c r="G266" i="1"/>
  <c r="G258" i="1"/>
  <c r="F259" i="1" s="1"/>
  <c r="G250" i="1"/>
  <c r="F251" i="1" s="1"/>
  <c r="G242" i="1"/>
  <c r="F243" i="1" s="1"/>
  <c r="G234" i="1"/>
  <c r="F235" i="1" s="1"/>
  <c r="G226" i="1"/>
  <c r="F227" i="1" s="1"/>
  <c r="G218" i="1"/>
  <c r="F219" i="1" s="1"/>
  <c r="G210" i="1"/>
  <c r="F211" i="1" s="1"/>
  <c r="G202" i="1"/>
  <c r="F203" i="1" s="1"/>
  <c r="G194" i="1"/>
  <c r="F195" i="1" s="1"/>
  <c r="G186" i="1"/>
  <c r="F187" i="1" s="1"/>
  <c r="G265" i="1"/>
  <c r="F266" i="1" s="1"/>
  <c r="G257" i="1"/>
  <c r="F258" i="1" s="1"/>
  <c r="G249" i="1"/>
  <c r="F250" i="1" s="1"/>
  <c r="G241" i="1"/>
  <c r="F242" i="1" s="1"/>
  <c r="G233" i="1"/>
  <c r="F234" i="1" s="1"/>
  <c r="G225" i="1"/>
  <c r="F226" i="1" s="1"/>
  <c r="G217" i="1"/>
  <c r="F218" i="1" s="1"/>
  <c r="G209" i="1"/>
  <c r="F210" i="1" s="1"/>
  <c r="G201" i="1"/>
  <c r="F202" i="1" s="1"/>
  <c r="G193" i="1"/>
  <c r="F194" i="1" s="1"/>
  <c r="G185" i="1"/>
  <c r="F186" i="1" s="1"/>
  <c r="G177" i="1"/>
  <c r="F178" i="1" s="1"/>
  <c r="G169" i="1"/>
  <c r="F170" i="1" s="1"/>
  <c r="G161" i="1"/>
  <c r="F162" i="1" s="1"/>
  <c r="G153" i="1"/>
  <c r="F154" i="1" s="1"/>
  <c r="G145" i="1"/>
  <c r="F146" i="1" s="1"/>
  <c r="G137" i="1"/>
  <c r="F138" i="1" s="1"/>
  <c r="G129" i="1"/>
  <c r="F130" i="1" s="1"/>
  <c r="G121" i="1"/>
  <c r="F122" i="1" s="1"/>
  <c r="G113" i="1"/>
  <c r="F114" i="1" s="1"/>
  <c r="G105" i="1"/>
  <c r="F106" i="1" s="1"/>
  <c r="G97" i="1"/>
  <c r="F98" i="1" s="1"/>
  <c r="G89" i="1"/>
  <c r="F90" i="1" s="1"/>
  <c r="G81" i="1"/>
  <c r="F82" i="1" s="1"/>
  <c r="G73" i="1"/>
  <c r="F74" i="1" s="1"/>
  <c r="G65" i="1"/>
  <c r="F66" i="1" s="1"/>
  <c r="G57" i="1"/>
  <c r="F58" i="1" s="1"/>
  <c r="G49" i="1"/>
  <c r="F50" i="1" s="1"/>
  <c r="G41" i="1"/>
  <c r="F42" i="1" s="1"/>
  <c r="G33" i="1"/>
  <c r="F34" i="1" s="1"/>
  <c r="G25" i="1"/>
  <c r="F26" i="1" s="1"/>
  <c r="G17" i="1"/>
  <c r="F18" i="1" s="1"/>
  <c r="G264" i="1"/>
  <c r="F265" i="1" s="1"/>
  <c r="G256" i="1"/>
  <c r="F257" i="1" s="1"/>
  <c r="G248" i="1"/>
  <c r="F249" i="1" s="1"/>
  <c r="G240" i="1"/>
  <c r="F241" i="1" s="1"/>
  <c r="G232" i="1"/>
  <c r="F233" i="1" s="1"/>
  <c r="G224" i="1"/>
  <c r="F225" i="1" s="1"/>
  <c r="G216" i="1"/>
  <c r="F217" i="1" s="1"/>
  <c r="G208" i="1"/>
  <c r="F209" i="1" s="1"/>
  <c r="G200" i="1"/>
  <c r="F201" i="1" s="1"/>
  <c r="G192" i="1"/>
  <c r="F193" i="1" s="1"/>
  <c r="G184" i="1"/>
  <c r="F185" i="1" s="1"/>
  <c r="G176" i="1"/>
  <c r="F177" i="1" s="1"/>
  <c r="G168" i="1"/>
  <c r="F169" i="1" s="1"/>
  <c r="G160" i="1"/>
  <c r="F161" i="1" s="1"/>
  <c r="G152" i="1"/>
  <c r="F153" i="1" s="1"/>
  <c r="G144" i="1"/>
  <c r="F145" i="1" s="1"/>
  <c r="G136" i="1"/>
  <c r="F137" i="1" s="1"/>
  <c r="G128" i="1"/>
  <c r="F129" i="1" s="1"/>
  <c r="G120" i="1"/>
  <c r="F121" i="1" s="1"/>
  <c r="G112" i="1"/>
  <c r="F113" i="1" s="1"/>
  <c r="G104" i="1"/>
  <c r="F105" i="1" s="1"/>
  <c r="G96" i="1"/>
  <c r="F97" i="1" s="1"/>
  <c r="G88" i="1"/>
  <c r="F89" i="1" s="1"/>
  <c r="G80" i="1"/>
  <c r="F81" i="1" s="1"/>
  <c r="G72" i="1"/>
  <c r="F73" i="1" s="1"/>
  <c r="G64" i="1"/>
  <c r="F65" i="1" s="1"/>
  <c r="G56" i="1"/>
  <c r="F57" i="1" s="1"/>
  <c r="G48" i="1"/>
  <c r="F49" i="1" s="1"/>
  <c r="G40" i="1"/>
  <c r="F41" i="1" s="1"/>
  <c r="G32" i="1"/>
  <c r="F33" i="1" s="1"/>
  <c r="G24" i="1"/>
  <c r="F25" i="1" s="1"/>
  <c r="G16" i="1"/>
  <c r="F17" i="1" s="1"/>
  <c r="G6" i="1"/>
  <c r="G263" i="1"/>
  <c r="F264" i="1" s="1"/>
  <c r="G247" i="1"/>
  <c r="F248" i="1" s="1"/>
  <c r="G239" i="1"/>
  <c r="F240" i="1" s="1"/>
  <c r="G231" i="1"/>
  <c r="F232" i="1" s="1"/>
  <c r="G215" i="1"/>
  <c r="F216" i="1" s="1"/>
  <c r="G207" i="1"/>
  <c r="F208" i="1" s="1"/>
  <c r="G191" i="1"/>
  <c r="F192" i="1" s="1"/>
  <c r="G175" i="1"/>
  <c r="F176" i="1" s="1"/>
  <c r="G159" i="1"/>
  <c r="F160" i="1" s="1"/>
  <c r="G151" i="1"/>
  <c r="F152" i="1" s="1"/>
  <c r="G143" i="1"/>
  <c r="F144" i="1" s="1"/>
  <c r="G127" i="1"/>
  <c r="F128" i="1" s="1"/>
  <c r="G119" i="1"/>
  <c r="F120" i="1" s="1"/>
  <c r="G255" i="1"/>
  <c r="F256" i="1" s="1"/>
  <c r="G223" i="1"/>
  <c r="F224" i="1" s="1"/>
  <c r="G199" i="1"/>
  <c r="F200" i="1" s="1"/>
  <c r="G183" i="1"/>
  <c r="F184" i="1" s="1"/>
  <c r="G167" i="1"/>
  <c r="F168" i="1" s="1"/>
  <c r="G135" i="1"/>
  <c r="F136" i="1" s="1"/>
  <c r="G111" i="1"/>
  <c r="F112" i="1" s="1"/>
  <c r="G262" i="1"/>
  <c r="F263" i="1" s="1"/>
  <c r="G254" i="1"/>
  <c r="F255" i="1" s="1"/>
  <c r="G246" i="1"/>
  <c r="F247" i="1" s="1"/>
  <c r="G238" i="1"/>
  <c r="F239" i="1" s="1"/>
  <c r="G230" i="1"/>
  <c r="F231" i="1" s="1"/>
  <c r="G222" i="1"/>
  <c r="F223" i="1" s="1"/>
  <c r="G214" i="1"/>
  <c r="F215" i="1" s="1"/>
  <c r="G206" i="1"/>
  <c r="F207" i="1" s="1"/>
  <c r="G198" i="1"/>
  <c r="F199" i="1" s="1"/>
  <c r="G190" i="1"/>
  <c r="F191" i="1" s="1"/>
  <c r="G182" i="1"/>
  <c r="F183" i="1" s="1"/>
  <c r="G174" i="1"/>
  <c r="F175" i="1" s="1"/>
  <c r="G166" i="1"/>
  <c r="F167" i="1" s="1"/>
  <c r="G158" i="1"/>
  <c r="F159" i="1" s="1"/>
  <c r="G150" i="1"/>
  <c r="F151" i="1" s="1"/>
  <c r="G142" i="1"/>
  <c r="F143" i="1" s="1"/>
  <c r="G134" i="1"/>
  <c r="F135" i="1" s="1"/>
  <c r="G126" i="1"/>
  <c r="F127" i="1" s="1"/>
  <c r="G118" i="1"/>
  <c r="F119" i="1" s="1"/>
  <c r="G110" i="1"/>
  <c r="F111" i="1" s="1"/>
  <c r="G102" i="1"/>
  <c r="F103" i="1" s="1"/>
  <c r="G94" i="1"/>
  <c r="F95" i="1" s="1"/>
  <c r="G86" i="1"/>
  <c r="F87" i="1" s="1"/>
  <c r="G78" i="1"/>
  <c r="F79" i="1" s="1"/>
  <c r="G70" i="1"/>
  <c r="F71" i="1" s="1"/>
  <c r="G62" i="1"/>
  <c r="F63" i="1" s="1"/>
  <c r="G54" i="1"/>
  <c r="F55" i="1" s="1"/>
  <c r="G46" i="1"/>
  <c r="F47" i="1" s="1"/>
  <c r="G38" i="1"/>
  <c r="F39" i="1" s="1"/>
  <c r="G30" i="1"/>
  <c r="F31" i="1" s="1"/>
  <c r="G22" i="1"/>
  <c r="F23" i="1" s="1"/>
  <c r="G14" i="1"/>
  <c r="F15" i="1" s="1"/>
  <c r="G261" i="1"/>
  <c r="F262" i="1" s="1"/>
  <c r="G253" i="1"/>
  <c r="F254" i="1" s="1"/>
  <c r="G245" i="1"/>
  <c r="F246" i="1" s="1"/>
  <c r="G237" i="1"/>
  <c r="F238" i="1" s="1"/>
  <c r="G229" i="1"/>
  <c r="F230" i="1" s="1"/>
  <c r="G221" i="1"/>
  <c r="F222" i="1" s="1"/>
  <c r="G213" i="1"/>
  <c r="F214" i="1" s="1"/>
  <c r="G205" i="1"/>
  <c r="F206" i="1" s="1"/>
  <c r="G197" i="1"/>
  <c r="F198" i="1" s="1"/>
  <c r="G189" i="1"/>
  <c r="F190" i="1" s="1"/>
  <c r="G181" i="1"/>
  <c r="F182" i="1" s="1"/>
  <c r="G173" i="1"/>
  <c r="F174" i="1" s="1"/>
  <c r="G165" i="1"/>
  <c r="F166" i="1" s="1"/>
  <c r="G157" i="1"/>
  <c r="F158" i="1" s="1"/>
  <c r="G149" i="1"/>
  <c r="F150" i="1" s="1"/>
  <c r="G141" i="1"/>
  <c r="F142" i="1" s="1"/>
  <c r="G133" i="1"/>
  <c r="F134" i="1" s="1"/>
  <c r="G125" i="1"/>
  <c r="F126" i="1" s="1"/>
  <c r="G117" i="1"/>
  <c r="F118" i="1" s="1"/>
  <c r="G109" i="1"/>
  <c r="F110" i="1" s="1"/>
  <c r="G101" i="1"/>
  <c r="F102" i="1" s="1"/>
  <c r="G93" i="1"/>
  <c r="F94" i="1" s="1"/>
  <c r="G85" i="1"/>
  <c r="F86" i="1" s="1"/>
  <c r="G77" i="1"/>
  <c r="F78" i="1" s="1"/>
  <c r="G69" i="1"/>
  <c r="F70" i="1" s="1"/>
  <c r="G61" i="1"/>
  <c r="F62" i="1" s="1"/>
  <c r="G53" i="1"/>
  <c r="F54" i="1" s="1"/>
  <c r="G45" i="1"/>
  <c r="F46" i="1" s="1"/>
  <c r="G37" i="1"/>
  <c r="F38" i="1" s="1"/>
  <c r="G29" i="1"/>
  <c r="F30" i="1" s="1"/>
  <c r="G21" i="1"/>
  <c r="F22" i="1" s="1"/>
  <c r="G13" i="1"/>
  <c r="F14" i="1" s="1"/>
  <c r="G259" i="1"/>
  <c r="F260" i="1" s="1"/>
  <c r="G251" i="1"/>
  <c r="F252" i="1" s="1"/>
  <c r="G243" i="1"/>
  <c r="F244" i="1" s="1"/>
  <c r="G235" i="1"/>
  <c r="F236" i="1" s="1"/>
  <c r="G227" i="1"/>
  <c r="F228" i="1" s="1"/>
  <c r="G219" i="1"/>
  <c r="F220" i="1" s="1"/>
  <c r="G211" i="1"/>
  <c r="F212" i="1" s="1"/>
  <c r="G203" i="1"/>
  <c r="F204" i="1" s="1"/>
  <c r="G195" i="1"/>
  <c r="F196" i="1" s="1"/>
  <c r="G187" i="1"/>
  <c r="F188" i="1" s="1"/>
  <c r="G179" i="1"/>
  <c r="F180" i="1" s="1"/>
  <c r="G171" i="1"/>
  <c r="F172" i="1" s="1"/>
  <c r="G163" i="1"/>
  <c r="F164" i="1" s="1"/>
  <c r="G155" i="1"/>
  <c r="F156" i="1" s="1"/>
  <c r="G147" i="1"/>
  <c r="F148" i="1" s="1"/>
  <c r="G139" i="1"/>
  <c r="F140" i="1" s="1"/>
  <c r="G131" i="1"/>
  <c r="F132" i="1" s="1"/>
  <c r="G123" i="1"/>
  <c r="F124" i="1" s="1"/>
  <c r="G115" i="1"/>
  <c r="F116" i="1" s="1"/>
  <c r="G107" i="1"/>
  <c r="F108" i="1" s="1"/>
  <c r="G99" i="1"/>
  <c r="F100" i="1" s="1"/>
  <c r="G91" i="1"/>
  <c r="F92" i="1" s="1"/>
  <c r="G83" i="1"/>
  <c r="F84" i="1" s="1"/>
  <c r="G75" i="1"/>
  <c r="F76" i="1" s="1"/>
  <c r="G67" i="1"/>
  <c r="F68" i="1" s="1"/>
  <c r="G59" i="1"/>
  <c r="F60" i="1" s="1"/>
  <c r="G51" i="1"/>
  <c r="F52" i="1" s="1"/>
  <c r="G43" i="1"/>
  <c r="F44" i="1" s="1"/>
  <c r="G35" i="1"/>
  <c r="F36" i="1" s="1"/>
  <c r="G27" i="1"/>
  <c r="F28" i="1" s="1"/>
  <c r="G19" i="1"/>
  <c r="F20" i="1" s="1"/>
  <c r="G11" i="1"/>
  <c r="F12" i="1" s="1"/>
  <c r="G26" i="1"/>
  <c r="F27" i="1" s="1"/>
  <c r="G47" i="1"/>
  <c r="F48" i="1" s="1"/>
  <c r="G68" i="1"/>
  <c r="F69" i="1" s="1"/>
  <c r="G90" i="1"/>
  <c r="F91" i="1" s="1"/>
  <c r="G114" i="1"/>
  <c r="F115" i="1" s="1"/>
  <c r="G146" i="1"/>
  <c r="F147" i="1" s="1"/>
  <c r="G178" i="1"/>
  <c r="F179" i="1" s="1"/>
  <c r="G236" i="1"/>
  <c r="F237" i="1" s="1"/>
  <c r="G28" i="1"/>
  <c r="F29" i="1" s="1"/>
  <c r="G50" i="1"/>
  <c r="F51" i="1" s="1"/>
  <c r="G71" i="1"/>
  <c r="F72" i="1" s="1"/>
  <c r="G92" i="1"/>
  <c r="F93" i="1" s="1"/>
  <c r="G116" i="1"/>
  <c r="F117" i="1" s="1"/>
  <c r="G148" i="1"/>
  <c r="F149" i="1" s="1"/>
  <c r="G180" i="1"/>
  <c r="F181" i="1" s="1"/>
  <c r="G244" i="1"/>
  <c r="F245" i="1" s="1"/>
  <c r="G10" i="1"/>
  <c r="F11" i="1" s="1"/>
  <c r="G31" i="1"/>
  <c r="F32" i="1" s="1"/>
  <c r="G52" i="1"/>
  <c r="F53" i="1" s="1"/>
  <c r="G74" i="1"/>
  <c r="F75" i="1" s="1"/>
  <c r="G95" i="1"/>
  <c r="F96" i="1" s="1"/>
  <c r="G122" i="1"/>
  <c r="F123" i="1" s="1"/>
  <c r="G154" i="1"/>
  <c r="F155" i="1" s="1"/>
  <c r="G188" i="1"/>
  <c r="F189" i="1" s="1"/>
  <c r="G252" i="1"/>
  <c r="F253" i="1" s="1"/>
  <c r="G12" i="1"/>
  <c r="F13" i="1" s="1"/>
  <c r="G34" i="1"/>
  <c r="F35" i="1" s="1"/>
  <c r="G55" i="1"/>
  <c r="F56" i="1" s="1"/>
  <c r="G76" i="1"/>
  <c r="F77" i="1" s="1"/>
  <c r="G98" i="1"/>
  <c r="F99" i="1" s="1"/>
  <c r="G124" i="1"/>
  <c r="F125" i="1" s="1"/>
  <c r="G156" i="1"/>
  <c r="F157" i="1" s="1"/>
  <c r="G196" i="1"/>
  <c r="F197" i="1" s="1"/>
  <c r="G260" i="1"/>
  <c r="F261" i="1" s="1"/>
  <c r="G2" i="1"/>
  <c r="G5" i="1"/>
  <c r="G4" i="1"/>
</calcChain>
</file>

<file path=xl/sharedStrings.xml><?xml version="1.0" encoding="utf-8"?>
<sst xmlns="http://schemas.openxmlformats.org/spreadsheetml/2006/main" count="15" uniqueCount="15">
  <si>
    <t>Calibrate Exported Selection Spectrum</t>
  </si>
  <si>
    <t>PSD
(linear)</t>
  </si>
  <si>
    <t>Reference Pressure (Pa)</t>
  </si>
  <si>
    <t>Calibration Constant (Pa per Sample Unit)</t>
  </si>
  <si>
    <t>Frequency Bins</t>
  </si>
  <si>
    <t>Grid Spacing (Hz)</t>
  </si>
  <si>
    <t>Sample Rate</t>
  </si>
  <si>
    <r>
      <t xml:space="preserve">PSD 
(dB/Hz re: 20 </t>
    </r>
    <r>
      <rPr>
        <b/>
        <sz val="11"/>
        <color theme="1"/>
        <rFont val="Calibri"/>
        <family val="2"/>
      </rPr>
      <t>µ</t>
    </r>
    <r>
      <rPr>
        <b/>
        <sz val="11"/>
        <color theme="1"/>
        <rFont val="Calibri"/>
        <family val="2"/>
        <scheme val="minor"/>
      </rPr>
      <t>Pa)</t>
    </r>
  </si>
  <si>
    <t>Exported PSD (dB re: 1)</t>
  </si>
  <si>
    <t>PSD
(Pa/Hz)</t>
  </si>
  <si>
    <t>DFT Size (samples)</t>
  </si>
  <si>
    <t>Frequency Bounds (Hz)</t>
  </si>
  <si>
    <t>Lower</t>
  </si>
  <si>
    <t>Upper</t>
  </si>
  <si>
    <t>Multiplier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</si>
</sst>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E+00"/>
    <numFmt numFmtId="166" formatCode="0.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5">
    <xf numFmtId="0" fontId="0" fillId="0" borderId="0" xfId="0"/>
    <xf numFmtId="0" fontId="16" fillId="0" borderId="0" xfId="0" applyFont="1"/>
    <xf numFmtId="164" fontId="0" fillId="0" borderId="0" xfId="0" applyNumberFormat="1"/>
    <xf numFmtId="0" fontId="18" fillId="0" borderId="0" xfId="0" applyFont="1"/>
    <xf numFmtId="0" fontId="16" fillId="0" borderId="0" xfId="0" applyFont="1" applyAlignment="1">
      <alignment horizontal="center" wrapText="1"/>
    </xf>
    <xf numFmtId="165" fontId="0" fillId="0" borderId="0" xfId="0" applyNumberFormat="1"/>
    <xf numFmtId="166" fontId="0" fillId="0" borderId="0" xfId="0" applyNumberFormat="1"/>
    <xf numFmtId="0" fontId="0" fillId="0" borderId="0" xfId="0" applyFont="1"/>
    <xf numFmtId="166" fontId="0" fillId="0" borderId="0" xfId="0" applyNumberFormat="1" applyFont="1"/>
    <xf numFmtId="0" fontId="16" fillId="0" borderId="0" xfId="0" applyFont="1" applyAlignment="1">
      <alignment horizontal="center"/>
    </xf>
    <xf numFmtId="0" fontId="16" fillId="33" borderId="0" xfId="0" applyFont="1" applyFill="1"/>
    <xf numFmtId="0" fontId="0" fillId="33" borderId="0" xfId="0" applyFill="1"/>
    <xf numFmtId="0" fontId="16" fillId="33" borderId="0" xfId="0" applyFont="1" applyFill="1" applyAlignment="1">
      <alignment horizontal="center" wrapText="1"/>
    </xf>
    <xf numFmtId="0" fontId="16" fillId="33" borderId="0" xfId="0" applyFont="1" applyFill="1" applyAlignment="1">
      <alignment horizontal="center"/>
    </xf>
    <xf numFmtId="166" fontId="0" fillId="33" borderId="0" xfId="0" applyNumberFormat="1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66"/>
  <sheetViews>
    <sheetView tabSelected="1" workbookViewId="0">
      <pane ySplit="8490" topLeftCell="A260"/>
      <selection activeCell="A9" sqref="A9"/>
      <selection pane="bottomLeft" activeCell="G265" sqref="F9:G265"/>
    </sheetView>
  </sheetViews>
  <sheetFormatPr defaultRowHeight="14.5" x14ac:dyDescent="0.35"/>
  <cols>
    <col min="1" max="1" width="12.6328125" customWidth="1"/>
    <col min="2" max="4" width="9.26953125" customWidth="1"/>
    <col min="6" max="6" width="7.6328125" customWidth="1"/>
    <col min="10" max="10" width="11.81640625" bestFit="1" customWidth="1"/>
  </cols>
  <sheetData>
    <row r="1" spans="1:9" ht="18.5" x14ac:dyDescent="0.45">
      <c r="A1" s="3" t="s">
        <v>0</v>
      </c>
      <c r="F1" s="1" t="s">
        <v>4</v>
      </c>
    </row>
    <row r="2" spans="1:9" x14ac:dyDescent="0.35">
      <c r="A2" s="5">
        <v>5.1400000000000003E-4</v>
      </c>
      <c r="B2" t="s">
        <v>3</v>
      </c>
      <c r="F2">
        <v>0.5</v>
      </c>
      <c r="G2" s="6">
        <f>F2*$A$6</f>
        <v>21.533203125</v>
      </c>
    </row>
    <row r="3" spans="1:9" x14ac:dyDescent="0.35">
      <c r="A3">
        <v>2.0000000000000002E-5</v>
      </c>
      <c r="B3" t="s">
        <v>2</v>
      </c>
      <c r="F3">
        <v>1.5</v>
      </c>
      <c r="G3" s="6">
        <f t="shared" ref="G3:G6" si="0">F3*$A$6</f>
        <v>64.599609375</v>
      </c>
    </row>
    <row r="4" spans="1:9" x14ac:dyDescent="0.35">
      <c r="A4">
        <v>512</v>
      </c>
      <c r="B4" t="s">
        <v>10</v>
      </c>
      <c r="F4">
        <v>2.5</v>
      </c>
      <c r="G4" s="6">
        <f t="shared" si="0"/>
        <v>107.666015625</v>
      </c>
    </row>
    <row r="5" spans="1:9" x14ac:dyDescent="0.35">
      <c r="A5">
        <v>22050</v>
      </c>
      <c r="B5" t="s">
        <v>6</v>
      </c>
      <c r="F5">
        <v>3.5</v>
      </c>
      <c r="G5" s="6">
        <f t="shared" si="0"/>
        <v>150.732421875</v>
      </c>
    </row>
    <row r="6" spans="1:9" x14ac:dyDescent="0.35">
      <c r="A6" s="2">
        <f>A5/A4</f>
        <v>43.06640625</v>
      </c>
      <c r="B6" t="s">
        <v>5</v>
      </c>
      <c r="F6">
        <v>4.5</v>
      </c>
      <c r="G6" s="6">
        <f t="shared" si="0"/>
        <v>193.798828125</v>
      </c>
    </row>
    <row r="7" spans="1:9" x14ac:dyDescent="0.35">
      <c r="A7" s="2"/>
      <c r="G7" s="6"/>
    </row>
    <row r="8" spans="1:9" x14ac:dyDescent="0.35">
      <c r="F8" s="10" t="s">
        <v>11</v>
      </c>
      <c r="G8" s="11"/>
    </row>
    <row r="9" spans="1:9" s="1" customFormat="1" ht="43.5" x14ac:dyDescent="0.35">
      <c r="A9" s="4" t="s">
        <v>8</v>
      </c>
      <c r="B9" s="4" t="s">
        <v>1</v>
      </c>
      <c r="C9" s="4" t="s">
        <v>9</v>
      </c>
      <c r="D9" s="4" t="s">
        <v>7</v>
      </c>
      <c r="F9" s="12" t="s">
        <v>12</v>
      </c>
      <c r="G9" s="13" t="s">
        <v>13</v>
      </c>
      <c r="H9" s="9"/>
      <c r="I9" s="9" t="s">
        <v>14</v>
      </c>
    </row>
    <row r="10" spans="1:9" x14ac:dyDescent="0.35">
      <c r="A10">
        <v>-8.89757</v>
      </c>
      <c r="B10">
        <f>10^(A10/20)</f>
        <v>0.35902236216035216</v>
      </c>
      <c r="C10">
        <f t="shared" ref="C10:C73" si="1">$A$2*B10</f>
        <v>1.8453749415042102E-4</v>
      </c>
      <c r="D10" s="6">
        <f>20*LOG10(C10/$A$3)-10*LOG10($A$4)</f>
        <v>-7.7916071431324205</v>
      </c>
      <c r="F10" s="14">
        <v>0</v>
      </c>
      <c r="G10" s="14">
        <f>$A$6*I10</f>
        <v>21.533203125</v>
      </c>
      <c r="I10">
        <f>0.5</f>
        <v>0.5</v>
      </c>
    </row>
    <row r="11" spans="1:9" x14ac:dyDescent="0.35">
      <c r="A11">
        <v>-2.2165271999999998</v>
      </c>
      <c r="B11">
        <f t="shared" ref="B11:B74" si="2">10^(A11/20)</f>
        <v>0.77477150570631115</v>
      </c>
      <c r="C11">
        <f t="shared" si="1"/>
        <v>3.9823255393304396E-4</v>
      </c>
      <c r="D11" s="6">
        <f t="shared" ref="D11:D74" si="3">20*LOG10(C11/$A$3)-10*LOG10($A$4)</f>
        <v>-1.1105643431324204</v>
      </c>
      <c r="F11" s="14">
        <f>G10</f>
        <v>21.533203125</v>
      </c>
      <c r="G11" s="14">
        <f t="shared" ref="G11:G74" si="4">$A$6*I11</f>
        <v>64.599609375</v>
      </c>
      <c r="I11">
        <v>1.5</v>
      </c>
    </row>
    <row r="12" spans="1:9" x14ac:dyDescent="0.35">
      <c r="A12">
        <v>-4.9491943999999997</v>
      </c>
      <c r="B12">
        <f t="shared" si="2"/>
        <v>0.56564021672731579</v>
      </c>
      <c r="C12">
        <f t="shared" si="1"/>
        <v>2.9073907139784031E-4</v>
      </c>
      <c r="D12" s="6">
        <f t="shared" si="3"/>
        <v>-3.843231543132422</v>
      </c>
      <c r="F12" s="14">
        <f t="shared" ref="F12:F75" si="5">G11</f>
        <v>64.599609375</v>
      </c>
      <c r="G12" s="14">
        <f t="shared" si="4"/>
        <v>107.666015625</v>
      </c>
      <c r="I12">
        <v>2.5</v>
      </c>
    </row>
    <row r="13" spans="1:9" x14ac:dyDescent="0.35">
      <c r="A13">
        <v>-5.6380105</v>
      </c>
      <c r="B13">
        <f t="shared" si="2"/>
        <v>0.52251585736895778</v>
      </c>
      <c r="C13">
        <f t="shared" si="1"/>
        <v>2.6857315068764431E-4</v>
      </c>
      <c r="D13" s="6">
        <f t="shared" si="3"/>
        <v>-4.5320476431324188</v>
      </c>
      <c r="F13" s="14">
        <f t="shared" si="5"/>
        <v>107.666015625</v>
      </c>
      <c r="G13" s="14">
        <f t="shared" si="4"/>
        <v>150.732421875</v>
      </c>
      <c r="I13">
        <v>3.5</v>
      </c>
    </row>
    <row r="14" spans="1:9" x14ac:dyDescent="0.35">
      <c r="A14">
        <v>-5.7206840000000003</v>
      </c>
      <c r="B14">
        <f t="shared" si="2"/>
        <v>0.51756607284033163</v>
      </c>
      <c r="C14">
        <f t="shared" si="1"/>
        <v>2.6602896143993046E-4</v>
      </c>
      <c r="D14" s="6">
        <f t="shared" si="3"/>
        <v>-4.6147211431324209</v>
      </c>
      <c r="F14" s="14">
        <f t="shared" si="5"/>
        <v>150.732421875</v>
      </c>
      <c r="G14" s="14">
        <f t="shared" si="4"/>
        <v>193.798828125</v>
      </c>
      <c r="I14">
        <v>4.5</v>
      </c>
    </row>
    <row r="15" spans="1:9" x14ac:dyDescent="0.35">
      <c r="A15">
        <v>-8.6170449999999992</v>
      </c>
      <c r="B15">
        <f t="shared" si="2"/>
        <v>0.37080685139329539</v>
      </c>
      <c r="C15">
        <f t="shared" si="1"/>
        <v>1.9059472161615383E-4</v>
      </c>
      <c r="D15" s="6">
        <f t="shared" si="3"/>
        <v>-7.5110821431324197</v>
      </c>
      <c r="F15" s="14">
        <f t="shared" si="5"/>
        <v>193.798828125</v>
      </c>
      <c r="G15" s="14">
        <f t="shared" si="4"/>
        <v>236.865234375</v>
      </c>
      <c r="I15">
        <v>5.5</v>
      </c>
    </row>
    <row r="16" spans="1:9" x14ac:dyDescent="0.35">
      <c r="A16">
        <v>-8.1507190000000005</v>
      </c>
      <c r="B16">
        <f t="shared" si="2"/>
        <v>0.39125873819628326</v>
      </c>
      <c r="C16">
        <f t="shared" si="1"/>
        <v>2.0110699143288961E-4</v>
      </c>
      <c r="D16" s="6">
        <f t="shared" si="3"/>
        <v>-7.044756143132421</v>
      </c>
      <c r="F16" s="14">
        <f t="shared" si="5"/>
        <v>236.865234375</v>
      </c>
      <c r="G16" s="14">
        <f t="shared" si="4"/>
        <v>279.931640625</v>
      </c>
      <c r="I16">
        <v>6.5</v>
      </c>
    </row>
    <row r="17" spans="1:9" x14ac:dyDescent="0.35">
      <c r="A17">
        <v>-7.5145144000000004</v>
      </c>
      <c r="B17">
        <f t="shared" si="2"/>
        <v>0.42099242348833565</v>
      </c>
      <c r="C17">
        <f t="shared" si="1"/>
        <v>2.1639010567300453E-4</v>
      </c>
      <c r="D17" s="6">
        <f t="shared" si="3"/>
        <v>-6.4085515431324218</v>
      </c>
      <c r="F17" s="14">
        <f t="shared" si="5"/>
        <v>279.931640625</v>
      </c>
      <c r="G17" s="14">
        <f t="shared" si="4"/>
        <v>322.998046875</v>
      </c>
      <c r="I17">
        <v>7.5</v>
      </c>
    </row>
    <row r="18" spans="1:9" x14ac:dyDescent="0.35">
      <c r="A18">
        <v>-6.6206709999999998</v>
      </c>
      <c r="B18">
        <f t="shared" si="2"/>
        <v>0.46662333146233531</v>
      </c>
      <c r="C18">
        <f t="shared" si="1"/>
        <v>2.3984439237164035E-4</v>
      </c>
      <c r="D18" s="6">
        <f t="shared" si="3"/>
        <v>-5.5147081431324203</v>
      </c>
      <c r="F18" s="14">
        <f t="shared" si="5"/>
        <v>322.998046875</v>
      </c>
      <c r="G18" s="14">
        <f t="shared" si="4"/>
        <v>366.064453125</v>
      </c>
      <c r="I18">
        <v>8.5</v>
      </c>
    </row>
    <row r="19" spans="1:9" x14ac:dyDescent="0.35">
      <c r="A19">
        <v>-4.0692344</v>
      </c>
      <c r="B19">
        <f t="shared" si="2"/>
        <v>0.62594803440086599</v>
      </c>
      <c r="C19">
        <f t="shared" si="1"/>
        <v>3.2173728968204512E-4</v>
      </c>
      <c r="D19" s="6">
        <f t="shared" si="3"/>
        <v>-2.9632715431324215</v>
      </c>
      <c r="F19" s="14">
        <f t="shared" si="5"/>
        <v>366.064453125</v>
      </c>
      <c r="G19" s="14">
        <f t="shared" si="4"/>
        <v>409.130859375</v>
      </c>
      <c r="I19">
        <v>9.5</v>
      </c>
    </row>
    <row r="20" spans="1:9" x14ac:dyDescent="0.35">
      <c r="A20">
        <v>-4.2755979999999996</v>
      </c>
      <c r="B20">
        <f t="shared" si="2"/>
        <v>0.61125172817202356</v>
      </c>
      <c r="C20">
        <f t="shared" si="1"/>
        <v>3.1418338828042013E-4</v>
      </c>
      <c r="D20" s="6">
        <f t="shared" si="3"/>
        <v>-3.1696351431324175</v>
      </c>
      <c r="F20" s="14">
        <f t="shared" si="5"/>
        <v>409.130859375</v>
      </c>
      <c r="G20" s="14">
        <f t="shared" si="4"/>
        <v>452.197265625</v>
      </c>
      <c r="I20">
        <v>10.5</v>
      </c>
    </row>
    <row r="21" spans="1:9" x14ac:dyDescent="0.35">
      <c r="A21">
        <v>-5.6738379999999999</v>
      </c>
      <c r="B21">
        <f t="shared" si="2"/>
        <v>0.52036502634054849</v>
      </c>
      <c r="C21">
        <f t="shared" si="1"/>
        <v>2.6746762353904193E-4</v>
      </c>
      <c r="D21" s="6">
        <f t="shared" si="3"/>
        <v>-4.5678751431324223</v>
      </c>
      <c r="F21" s="14">
        <f t="shared" si="5"/>
        <v>452.197265625</v>
      </c>
      <c r="G21" s="14">
        <f t="shared" si="4"/>
        <v>495.263671875</v>
      </c>
      <c r="I21">
        <v>11.5</v>
      </c>
    </row>
    <row r="22" spans="1:9" x14ac:dyDescent="0.35">
      <c r="A22">
        <v>-4.5040445</v>
      </c>
      <c r="B22">
        <f t="shared" si="2"/>
        <v>0.59538484381337986</v>
      </c>
      <c r="C22">
        <f t="shared" si="1"/>
        <v>3.0602780972007729E-4</v>
      </c>
      <c r="D22" s="6">
        <f t="shared" si="3"/>
        <v>-3.3980816431324179</v>
      </c>
      <c r="F22" s="14">
        <f t="shared" si="5"/>
        <v>495.263671875</v>
      </c>
      <c r="G22" s="14">
        <f t="shared" si="4"/>
        <v>538.330078125</v>
      </c>
      <c r="I22">
        <v>12.5</v>
      </c>
    </row>
    <row r="23" spans="1:9" x14ac:dyDescent="0.35">
      <c r="A23">
        <v>-4.0082407</v>
      </c>
      <c r="B23">
        <f t="shared" si="2"/>
        <v>0.63035901032338926</v>
      </c>
      <c r="C23">
        <f t="shared" si="1"/>
        <v>3.2400453130622208E-4</v>
      </c>
      <c r="D23" s="6">
        <f t="shared" si="3"/>
        <v>-2.9022778431324205</v>
      </c>
      <c r="F23" s="14">
        <f t="shared" si="5"/>
        <v>538.330078125</v>
      </c>
      <c r="G23" s="14">
        <f t="shared" si="4"/>
        <v>581.396484375</v>
      </c>
      <c r="I23">
        <v>13.5</v>
      </c>
    </row>
    <row r="24" spans="1:9" x14ac:dyDescent="0.35">
      <c r="A24">
        <v>-2.7486033000000001</v>
      </c>
      <c r="B24">
        <f t="shared" si="2"/>
        <v>0.72873534648657834</v>
      </c>
      <c r="C24">
        <f t="shared" si="1"/>
        <v>3.745699680941013E-4</v>
      </c>
      <c r="D24" s="6">
        <f t="shared" si="3"/>
        <v>-1.642640443132418</v>
      </c>
      <c r="F24" s="14">
        <f t="shared" si="5"/>
        <v>581.396484375</v>
      </c>
      <c r="G24" s="14">
        <f t="shared" si="4"/>
        <v>624.462890625</v>
      </c>
      <c r="I24">
        <v>14.5</v>
      </c>
    </row>
    <row r="25" spans="1:9" x14ac:dyDescent="0.35">
      <c r="A25">
        <v>-1.9623181000000001</v>
      </c>
      <c r="B25">
        <f t="shared" si="2"/>
        <v>0.79778174596420337</v>
      </c>
      <c r="C25">
        <f t="shared" si="1"/>
        <v>4.1005981742560057E-4</v>
      </c>
      <c r="D25" s="6">
        <f t="shared" si="3"/>
        <v>-0.85635524313241618</v>
      </c>
      <c r="F25" s="14">
        <f t="shared" si="5"/>
        <v>624.462890625</v>
      </c>
      <c r="G25" s="14">
        <f t="shared" si="4"/>
        <v>667.529296875</v>
      </c>
      <c r="I25">
        <v>15.5</v>
      </c>
    </row>
    <row r="26" spans="1:9" x14ac:dyDescent="0.35">
      <c r="A26">
        <v>-1.5854664999999999</v>
      </c>
      <c r="B26">
        <f t="shared" si="2"/>
        <v>0.83315666904287855</v>
      </c>
      <c r="C26">
        <f t="shared" si="1"/>
        <v>4.2824252788803961E-4</v>
      </c>
      <c r="D26" s="6">
        <f t="shared" si="3"/>
        <v>-0.47950364313242133</v>
      </c>
      <c r="F26" s="14">
        <f t="shared" si="5"/>
        <v>667.529296875</v>
      </c>
      <c r="G26" s="14">
        <f t="shared" si="4"/>
        <v>710.595703125</v>
      </c>
      <c r="I26">
        <v>16.5</v>
      </c>
    </row>
    <row r="27" spans="1:9" x14ac:dyDescent="0.35">
      <c r="A27">
        <v>-0.80791480000000004</v>
      </c>
      <c r="B27">
        <f t="shared" si="2"/>
        <v>0.91118017077676539</v>
      </c>
      <c r="C27">
        <f t="shared" si="1"/>
        <v>4.6834660777925744E-4</v>
      </c>
      <c r="D27" s="6">
        <f t="shared" si="3"/>
        <v>0.29804805686758229</v>
      </c>
      <c r="F27" s="14">
        <f t="shared" si="5"/>
        <v>710.595703125</v>
      </c>
      <c r="G27" s="14">
        <f t="shared" si="4"/>
        <v>753.662109375</v>
      </c>
      <c r="I27">
        <v>17.5</v>
      </c>
    </row>
    <row r="28" spans="1:9" x14ac:dyDescent="0.35">
      <c r="A28">
        <v>0.35458050000000002</v>
      </c>
      <c r="B28">
        <f t="shared" si="2"/>
        <v>1.0416672855815001</v>
      </c>
      <c r="C28">
        <f t="shared" si="1"/>
        <v>5.354169847888911E-4</v>
      </c>
      <c r="D28" s="6">
        <f t="shared" si="3"/>
        <v>1.4605433568675821</v>
      </c>
      <c r="F28" s="14">
        <f t="shared" si="5"/>
        <v>753.662109375</v>
      </c>
      <c r="G28" s="14">
        <f t="shared" si="4"/>
        <v>796.728515625</v>
      </c>
      <c r="I28">
        <v>18.5</v>
      </c>
    </row>
    <row r="29" spans="1:9" x14ac:dyDescent="0.35">
      <c r="A29">
        <v>1.5812354</v>
      </c>
      <c r="B29">
        <f t="shared" si="2"/>
        <v>1.1996699208856085</v>
      </c>
      <c r="C29">
        <f t="shared" si="1"/>
        <v>6.166303393352028E-4</v>
      </c>
      <c r="D29" s="6">
        <f t="shared" si="3"/>
        <v>2.6871982568675783</v>
      </c>
      <c r="F29" s="14">
        <f t="shared" si="5"/>
        <v>796.728515625</v>
      </c>
      <c r="G29" s="14">
        <f t="shared" si="4"/>
        <v>839.794921875</v>
      </c>
      <c r="I29">
        <v>19.5</v>
      </c>
    </row>
    <row r="30" spans="1:9" x14ac:dyDescent="0.35">
      <c r="A30">
        <v>1.7611028</v>
      </c>
      <c r="B30">
        <f t="shared" si="2"/>
        <v>1.2247716919707694</v>
      </c>
      <c r="C30">
        <f t="shared" si="1"/>
        <v>6.2953264967297549E-4</v>
      </c>
      <c r="D30" s="6">
        <f t="shared" si="3"/>
        <v>2.8670656568675845</v>
      </c>
      <c r="F30" s="14">
        <f t="shared" si="5"/>
        <v>839.794921875</v>
      </c>
      <c r="G30" s="14">
        <f t="shared" si="4"/>
        <v>882.861328125</v>
      </c>
      <c r="I30">
        <v>20.5</v>
      </c>
    </row>
    <row r="31" spans="1:9" x14ac:dyDescent="0.35">
      <c r="A31">
        <v>2.8811696000000002</v>
      </c>
      <c r="B31">
        <f t="shared" si="2"/>
        <v>1.3933444113510693</v>
      </c>
      <c r="C31">
        <f t="shared" si="1"/>
        <v>7.1617902743444962E-4</v>
      </c>
      <c r="D31" s="6">
        <f t="shared" si="3"/>
        <v>3.987132456867581</v>
      </c>
      <c r="F31" s="14">
        <f t="shared" si="5"/>
        <v>882.861328125</v>
      </c>
      <c r="G31" s="14">
        <f t="shared" si="4"/>
        <v>925.927734375</v>
      </c>
      <c r="I31">
        <v>21.5</v>
      </c>
    </row>
    <row r="32" spans="1:9" x14ac:dyDescent="0.35">
      <c r="A32">
        <v>3.9322631000000001</v>
      </c>
      <c r="B32">
        <f t="shared" si="2"/>
        <v>1.572581473645456</v>
      </c>
      <c r="C32">
        <f t="shared" si="1"/>
        <v>8.0830687745376444E-4</v>
      </c>
      <c r="D32" s="6">
        <f t="shared" si="3"/>
        <v>5.0382259568675813</v>
      </c>
      <c r="F32" s="14">
        <f t="shared" si="5"/>
        <v>925.927734375</v>
      </c>
      <c r="G32" s="14">
        <f t="shared" si="4"/>
        <v>968.994140625</v>
      </c>
      <c r="I32">
        <v>22.5</v>
      </c>
    </row>
    <row r="33" spans="1:9" x14ac:dyDescent="0.35">
      <c r="A33">
        <v>4.9641875999999998</v>
      </c>
      <c r="B33">
        <f t="shared" si="2"/>
        <v>1.7709625606208914</v>
      </c>
      <c r="C33">
        <f t="shared" si="1"/>
        <v>9.1027475615913821E-4</v>
      </c>
      <c r="D33" s="6">
        <f t="shared" si="3"/>
        <v>6.0701504568675766</v>
      </c>
      <c r="F33" s="14">
        <f t="shared" si="5"/>
        <v>968.994140625</v>
      </c>
      <c r="G33" s="14">
        <f t="shared" si="4"/>
        <v>1012.060546875</v>
      </c>
      <c r="I33">
        <v>23.5</v>
      </c>
    </row>
    <row r="34" spans="1:9" x14ac:dyDescent="0.35">
      <c r="A34">
        <v>6.1295085</v>
      </c>
      <c r="B34">
        <f t="shared" si="2"/>
        <v>2.0252350035765749</v>
      </c>
      <c r="C34">
        <f t="shared" si="1"/>
        <v>1.0409707918383596E-3</v>
      </c>
      <c r="D34" s="6">
        <f t="shared" si="3"/>
        <v>7.2354713568675812</v>
      </c>
      <c r="F34" s="14">
        <f t="shared" si="5"/>
        <v>1012.060546875</v>
      </c>
      <c r="G34" s="14">
        <f t="shared" si="4"/>
        <v>1055.126953125</v>
      </c>
      <c r="I34">
        <v>24.5</v>
      </c>
    </row>
    <row r="35" spans="1:9" x14ac:dyDescent="0.35">
      <c r="A35">
        <v>7.3165199999999997</v>
      </c>
      <c r="B35">
        <f t="shared" si="2"/>
        <v>2.3218063787081085</v>
      </c>
      <c r="C35">
        <f t="shared" si="1"/>
        <v>1.1934084786559679E-3</v>
      </c>
      <c r="D35" s="6">
        <f t="shared" si="3"/>
        <v>8.4224828568675854</v>
      </c>
      <c r="F35" s="14">
        <f t="shared" si="5"/>
        <v>1055.126953125</v>
      </c>
      <c r="G35" s="14">
        <f t="shared" si="4"/>
        <v>1098.193359375</v>
      </c>
      <c r="I35">
        <v>25.5</v>
      </c>
    </row>
    <row r="36" spans="1:9" x14ac:dyDescent="0.35">
      <c r="A36">
        <v>8.536816</v>
      </c>
      <c r="B36">
        <f t="shared" si="2"/>
        <v>2.6720267401397426</v>
      </c>
      <c r="C36">
        <f t="shared" si="1"/>
        <v>1.3734217444318277E-3</v>
      </c>
      <c r="D36" s="6">
        <f t="shared" si="3"/>
        <v>9.642778856867583</v>
      </c>
      <c r="F36" s="14">
        <f t="shared" si="5"/>
        <v>1098.193359375</v>
      </c>
      <c r="G36" s="14">
        <f t="shared" si="4"/>
        <v>1141.259765625</v>
      </c>
      <c r="I36">
        <v>26.5</v>
      </c>
    </row>
    <row r="37" spans="1:9" x14ac:dyDescent="0.35">
      <c r="A37">
        <v>9.9454580000000004</v>
      </c>
      <c r="B37">
        <f t="shared" si="2"/>
        <v>3.1424827326624918</v>
      </c>
      <c r="C37">
        <f t="shared" si="1"/>
        <v>1.6152361245885209E-3</v>
      </c>
      <c r="D37" s="6">
        <f t="shared" si="3"/>
        <v>11.051420856867583</v>
      </c>
      <c r="F37" s="14">
        <f t="shared" si="5"/>
        <v>1141.259765625</v>
      </c>
      <c r="G37" s="14">
        <f t="shared" si="4"/>
        <v>1184.326171875</v>
      </c>
      <c r="I37">
        <v>27.5</v>
      </c>
    </row>
    <row r="38" spans="1:9" x14ac:dyDescent="0.35">
      <c r="A38">
        <v>11.434423000000001</v>
      </c>
      <c r="B38">
        <f t="shared" si="2"/>
        <v>3.7301057980405634</v>
      </c>
      <c r="C38">
        <f t="shared" si="1"/>
        <v>1.9172743801928497E-3</v>
      </c>
      <c r="D38" s="6">
        <f t="shared" si="3"/>
        <v>12.540385856867584</v>
      </c>
      <c r="F38" s="14">
        <f t="shared" si="5"/>
        <v>1184.326171875</v>
      </c>
      <c r="G38" s="14">
        <f t="shared" si="4"/>
        <v>1227.392578125</v>
      </c>
      <c r="I38">
        <v>28.5</v>
      </c>
    </row>
    <row r="39" spans="1:9" x14ac:dyDescent="0.35">
      <c r="A39">
        <v>12.646677</v>
      </c>
      <c r="B39">
        <f t="shared" si="2"/>
        <v>4.2887808002619741</v>
      </c>
      <c r="C39">
        <f t="shared" si="1"/>
        <v>2.2044333313346546E-3</v>
      </c>
      <c r="D39" s="6">
        <f t="shared" si="3"/>
        <v>13.752639856867578</v>
      </c>
      <c r="F39" s="14">
        <f t="shared" si="5"/>
        <v>1227.392578125</v>
      </c>
      <c r="G39" s="14">
        <f t="shared" si="4"/>
        <v>1270.458984375</v>
      </c>
      <c r="I39">
        <v>29.5</v>
      </c>
    </row>
    <row r="40" spans="1:9" x14ac:dyDescent="0.35">
      <c r="A40">
        <v>14.320147</v>
      </c>
      <c r="B40">
        <f t="shared" si="2"/>
        <v>5.2000479702045643</v>
      </c>
      <c r="C40">
        <f t="shared" si="1"/>
        <v>2.6728246566851462E-3</v>
      </c>
      <c r="D40" s="6">
        <f t="shared" si="3"/>
        <v>15.42610985686758</v>
      </c>
      <c r="F40" s="14">
        <f t="shared" si="5"/>
        <v>1270.458984375</v>
      </c>
      <c r="G40" s="14">
        <f t="shared" si="4"/>
        <v>1313.525390625</v>
      </c>
      <c r="I40">
        <v>30.5</v>
      </c>
    </row>
    <row r="41" spans="1:9" x14ac:dyDescent="0.35">
      <c r="A41">
        <v>15.837052</v>
      </c>
      <c r="B41">
        <f t="shared" si="2"/>
        <v>6.1923087180362764</v>
      </c>
      <c r="C41">
        <f t="shared" si="1"/>
        <v>3.1828466810706461E-3</v>
      </c>
      <c r="D41" s="6">
        <f t="shared" si="3"/>
        <v>16.943014856867581</v>
      </c>
      <c r="F41" s="14">
        <f t="shared" si="5"/>
        <v>1313.525390625</v>
      </c>
      <c r="G41" s="14">
        <f t="shared" si="4"/>
        <v>1356.591796875</v>
      </c>
      <c r="I41">
        <v>31.5</v>
      </c>
    </row>
    <row r="42" spans="1:9" x14ac:dyDescent="0.35">
      <c r="A42">
        <v>17.648489999999999</v>
      </c>
      <c r="B42">
        <f t="shared" si="2"/>
        <v>7.6282426631606599</v>
      </c>
      <c r="C42">
        <f t="shared" si="1"/>
        <v>3.9209167288645798E-3</v>
      </c>
      <c r="D42" s="6">
        <f t="shared" si="3"/>
        <v>18.754452856867584</v>
      </c>
      <c r="F42" s="14">
        <f t="shared" si="5"/>
        <v>1356.591796875</v>
      </c>
      <c r="G42" s="14">
        <f t="shared" si="4"/>
        <v>1399.658203125</v>
      </c>
      <c r="I42">
        <v>32.5</v>
      </c>
    </row>
    <row r="43" spans="1:9" x14ac:dyDescent="0.35">
      <c r="A43">
        <v>19.424821999999999</v>
      </c>
      <c r="B43">
        <f t="shared" si="2"/>
        <v>9.3592511183293912</v>
      </c>
      <c r="C43">
        <f t="shared" si="1"/>
        <v>4.8106550748213076E-3</v>
      </c>
      <c r="D43" s="6">
        <f t="shared" si="3"/>
        <v>20.53078485686758</v>
      </c>
      <c r="F43" s="14">
        <f t="shared" si="5"/>
        <v>1399.658203125</v>
      </c>
      <c r="G43" s="14">
        <f t="shared" si="4"/>
        <v>1442.724609375</v>
      </c>
      <c r="I43">
        <v>33.5</v>
      </c>
    </row>
    <row r="44" spans="1:9" x14ac:dyDescent="0.35">
      <c r="A44">
        <v>21.498187999999999</v>
      </c>
      <c r="B44">
        <f t="shared" si="2"/>
        <v>11.882543148443853</v>
      </c>
      <c r="C44">
        <f t="shared" si="1"/>
        <v>6.1076271783001403E-3</v>
      </c>
      <c r="D44" s="6">
        <f t="shared" si="3"/>
        <v>22.60415085686758</v>
      </c>
      <c r="F44" s="14">
        <f t="shared" si="5"/>
        <v>1442.724609375</v>
      </c>
      <c r="G44" s="14">
        <f t="shared" si="4"/>
        <v>1485.791015625</v>
      </c>
      <c r="I44">
        <v>34.5</v>
      </c>
    </row>
    <row r="45" spans="1:9" x14ac:dyDescent="0.35">
      <c r="A45">
        <v>23.726593000000001</v>
      </c>
      <c r="B45">
        <f t="shared" si="2"/>
        <v>15.357822716848554</v>
      </c>
      <c r="C45">
        <f t="shared" si="1"/>
        <v>7.8939208764601566E-3</v>
      </c>
      <c r="D45" s="6">
        <f t="shared" si="3"/>
        <v>24.832555856867589</v>
      </c>
      <c r="F45" s="14">
        <f t="shared" si="5"/>
        <v>1485.791015625</v>
      </c>
      <c r="G45" s="14">
        <f t="shared" si="4"/>
        <v>1528.857421875</v>
      </c>
      <c r="I45">
        <v>35.5</v>
      </c>
    </row>
    <row r="46" spans="1:9" x14ac:dyDescent="0.35">
      <c r="A46">
        <v>25.998736999999998</v>
      </c>
      <c r="B46">
        <f t="shared" si="2"/>
        <v>19.949722084625687</v>
      </c>
      <c r="C46">
        <f t="shared" si="1"/>
        <v>1.0254157151497604E-2</v>
      </c>
      <c r="D46" s="6">
        <f t="shared" si="3"/>
        <v>27.10469985686758</v>
      </c>
      <c r="F46" s="14">
        <f t="shared" si="5"/>
        <v>1528.857421875</v>
      </c>
      <c r="G46" s="14">
        <f t="shared" si="4"/>
        <v>1571.923828125</v>
      </c>
      <c r="I46">
        <v>36.5</v>
      </c>
    </row>
    <row r="47" spans="1:9" x14ac:dyDescent="0.35">
      <c r="A47">
        <v>28.788222999999999</v>
      </c>
      <c r="B47">
        <f t="shared" si="2"/>
        <v>27.504968378949798</v>
      </c>
      <c r="C47">
        <f t="shared" si="1"/>
        <v>1.4137553746780197E-2</v>
      </c>
      <c r="D47" s="6">
        <f t="shared" si="3"/>
        <v>29.894185856867576</v>
      </c>
      <c r="F47" s="14">
        <f t="shared" si="5"/>
        <v>1571.923828125</v>
      </c>
      <c r="G47" s="14">
        <f t="shared" si="4"/>
        <v>1614.990234375</v>
      </c>
      <c r="I47">
        <v>37.5</v>
      </c>
    </row>
    <row r="48" spans="1:9" x14ac:dyDescent="0.35">
      <c r="A48">
        <v>31.640612000000001</v>
      </c>
      <c r="B48">
        <f t="shared" si="2"/>
        <v>38.197118323918957</v>
      </c>
      <c r="C48">
        <f t="shared" si="1"/>
        <v>1.9633318818494346E-2</v>
      </c>
      <c r="D48" s="6">
        <f t="shared" si="3"/>
        <v>32.746574856867582</v>
      </c>
      <c r="F48" s="14">
        <f t="shared" si="5"/>
        <v>1614.990234375</v>
      </c>
      <c r="G48" s="14">
        <f t="shared" si="4"/>
        <v>1658.056640625</v>
      </c>
      <c r="I48">
        <v>38.5</v>
      </c>
    </row>
    <row r="49" spans="1:9" x14ac:dyDescent="0.35">
      <c r="A49">
        <v>35.007632999999998</v>
      </c>
      <c r="B49">
        <f t="shared" si="2"/>
        <v>56.283571759992313</v>
      </c>
      <c r="C49">
        <f t="shared" si="1"/>
        <v>2.892975588463605E-2</v>
      </c>
      <c r="D49" s="6">
        <f t="shared" si="3"/>
        <v>36.113595856867576</v>
      </c>
      <c r="F49" s="14">
        <f t="shared" si="5"/>
        <v>1658.056640625</v>
      </c>
      <c r="G49" s="14">
        <f t="shared" si="4"/>
        <v>1701.123046875</v>
      </c>
      <c r="I49">
        <v>39.5</v>
      </c>
    </row>
    <row r="50" spans="1:9" x14ac:dyDescent="0.35">
      <c r="A50">
        <v>38.822339999999997</v>
      </c>
      <c r="B50">
        <f t="shared" si="2"/>
        <v>87.320658070063331</v>
      </c>
      <c r="C50">
        <f t="shared" si="1"/>
        <v>4.4882818248012553E-2</v>
      </c>
      <c r="D50" s="6">
        <f t="shared" si="3"/>
        <v>39.928302856867575</v>
      </c>
      <c r="F50" s="14">
        <f t="shared" si="5"/>
        <v>1701.123046875</v>
      </c>
      <c r="G50" s="14">
        <f t="shared" si="4"/>
        <v>1744.189453125</v>
      </c>
      <c r="I50">
        <v>40.5</v>
      </c>
    </row>
    <row r="51" spans="1:9" x14ac:dyDescent="0.35">
      <c r="A51">
        <v>43.358330000000002</v>
      </c>
      <c r="B51">
        <f t="shared" si="2"/>
        <v>147.20294542213477</v>
      </c>
      <c r="C51">
        <f t="shared" si="1"/>
        <v>7.5662313946977283E-2</v>
      </c>
      <c r="D51" s="6">
        <f t="shared" si="3"/>
        <v>44.464292856867587</v>
      </c>
      <c r="F51" s="14">
        <f t="shared" si="5"/>
        <v>1744.189453125</v>
      </c>
      <c r="G51" s="14">
        <f t="shared" si="4"/>
        <v>1787.255859375</v>
      </c>
      <c r="I51">
        <v>41.5</v>
      </c>
    </row>
    <row r="52" spans="1:9" x14ac:dyDescent="0.35">
      <c r="A52">
        <v>48.682403999999998</v>
      </c>
      <c r="B52">
        <f t="shared" si="2"/>
        <v>271.71912037655585</v>
      </c>
      <c r="C52">
        <f t="shared" si="1"/>
        <v>0.13966362787354972</v>
      </c>
      <c r="D52" s="6">
        <f t="shared" si="3"/>
        <v>49.788366856867569</v>
      </c>
      <c r="F52" s="14">
        <f t="shared" si="5"/>
        <v>1787.255859375</v>
      </c>
      <c r="G52" s="14">
        <f t="shared" si="4"/>
        <v>1830.322265625</v>
      </c>
      <c r="I52">
        <v>42.5</v>
      </c>
    </row>
    <row r="53" spans="1:9" x14ac:dyDescent="0.35">
      <c r="A53">
        <v>55.92933</v>
      </c>
      <c r="B53">
        <f t="shared" si="2"/>
        <v>625.84458653556965</v>
      </c>
      <c r="C53">
        <f t="shared" si="1"/>
        <v>0.32168411747928283</v>
      </c>
      <c r="D53" s="6">
        <f t="shared" si="3"/>
        <v>57.035292856867585</v>
      </c>
      <c r="F53" s="14">
        <f t="shared" si="5"/>
        <v>1830.322265625</v>
      </c>
      <c r="G53" s="14">
        <f t="shared" si="4"/>
        <v>1873.388671875</v>
      </c>
      <c r="I53">
        <v>43.5</v>
      </c>
    </row>
    <row r="54" spans="1:9" x14ac:dyDescent="0.35">
      <c r="A54">
        <v>65.871260000000007</v>
      </c>
      <c r="B54">
        <f t="shared" si="2"/>
        <v>1965.9071400107621</v>
      </c>
      <c r="C54">
        <f t="shared" si="1"/>
        <v>1.0104762699655319</v>
      </c>
      <c r="D54" s="6">
        <f t="shared" si="3"/>
        <v>66.977222856867584</v>
      </c>
      <c r="F54" s="14">
        <f t="shared" si="5"/>
        <v>1873.388671875</v>
      </c>
      <c r="G54" s="14">
        <f t="shared" si="4"/>
        <v>1916.455078125</v>
      </c>
      <c r="I54">
        <v>44.5</v>
      </c>
    </row>
    <row r="55" spans="1:9" x14ac:dyDescent="0.35">
      <c r="A55">
        <v>83.438019999999995</v>
      </c>
      <c r="B55">
        <f t="shared" si="2"/>
        <v>14855.96953058934</v>
      </c>
      <c r="C55">
        <f t="shared" si="1"/>
        <v>7.6359683387229209</v>
      </c>
      <c r="D55" s="6">
        <f t="shared" si="3"/>
        <v>84.543982856867586</v>
      </c>
      <c r="F55" s="14">
        <f t="shared" si="5"/>
        <v>1916.455078125</v>
      </c>
      <c r="G55" s="14">
        <f t="shared" si="4"/>
        <v>1959.521484375</v>
      </c>
      <c r="I55">
        <v>45.5</v>
      </c>
    </row>
    <row r="56" spans="1:9" s="1" customFormat="1" x14ac:dyDescent="0.35">
      <c r="A56" s="7">
        <v>96.083560000000006</v>
      </c>
      <c r="B56" s="7">
        <f t="shared" si="2"/>
        <v>63705.6571506904</v>
      </c>
      <c r="C56" s="7">
        <f t="shared" si="1"/>
        <v>32.74470777545487</v>
      </c>
      <c r="D56" s="8">
        <f t="shared" si="3"/>
        <v>97.189522856867598</v>
      </c>
      <c r="E56" s="7"/>
      <c r="F56" s="14">
        <f t="shared" si="5"/>
        <v>1959.521484375</v>
      </c>
      <c r="G56" s="14">
        <f t="shared" si="4"/>
        <v>2002.587890625</v>
      </c>
      <c r="H56"/>
      <c r="I56">
        <v>46.5</v>
      </c>
    </row>
    <row r="57" spans="1:9" x14ac:dyDescent="0.35">
      <c r="A57">
        <v>95.390465000000006</v>
      </c>
      <c r="B57">
        <f t="shared" si="2"/>
        <v>58819.760251964399</v>
      </c>
      <c r="C57">
        <f t="shared" si="1"/>
        <v>30.233356769509701</v>
      </c>
      <c r="D57" s="6">
        <f t="shared" si="3"/>
        <v>96.496427856867598</v>
      </c>
      <c r="F57" s="14">
        <f t="shared" si="5"/>
        <v>2002.587890625</v>
      </c>
      <c r="G57" s="14">
        <f t="shared" si="4"/>
        <v>2045.654296875</v>
      </c>
      <c r="I57">
        <v>47.5</v>
      </c>
    </row>
    <row r="58" spans="1:9" x14ac:dyDescent="0.35">
      <c r="A58">
        <v>80.319699999999997</v>
      </c>
      <c r="B58">
        <f t="shared" si="2"/>
        <v>10374.925814748971</v>
      </c>
      <c r="C58">
        <f t="shared" si="1"/>
        <v>5.3327118687809714</v>
      </c>
      <c r="D58" s="6">
        <f t="shared" si="3"/>
        <v>81.425662856867575</v>
      </c>
      <c r="F58" s="14">
        <f t="shared" si="5"/>
        <v>2045.654296875</v>
      </c>
      <c r="G58" s="14">
        <f t="shared" si="4"/>
        <v>2088.720703125</v>
      </c>
      <c r="I58">
        <v>48.5</v>
      </c>
    </row>
    <row r="59" spans="1:9" x14ac:dyDescent="0.35">
      <c r="A59">
        <v>64.450810000000004</v>
      </c>
      <c r="B59">
        <f t="shared" si="2"/>
        <v>1669.3234722060704</v>
      </c>
      <c r="C59">
        <f t="shared" si="1"/>
        <v>0.85803226471392025</v>
      </c>
      <c r="D59" s="6">
        <f t="shared" si="3"/>
        <v>65.556772856867582</v>
      </c>
      <c r="F59" s="14">
        <f t="shared" si="5"/>
        <v>2088.720703125</v>
      </c>
      <c r="G59" s="14">
        <f t="shared" si="4"/>
        <v>2131.787109375</v>
      </c>
      <c r="I59">
        <v>49.5</v>
      </c>
    </row>
    <row r="60" spans="1:9" x14ac:dyDescent="0.35">
      <c r="A60">
        <v>54.958458</v>
      </c>
      <c r="B60">
        <f t="shared" si="2"/>
        <v>559.65823693429638</v>
      </c>
      <c r="C60">
        <f t="shared" si="1"/>
        <v>0.28766433378422834</v>
      </c>
      <c r="D60" s="6">
        <f t="shared" si="3"/>
        <v>56.064420856867571</v>
      </c>
      <c r="F60" s="14">
        <f t="shared" si="5"/>
        <v>2131.787109375</v>
      </c>
      <c r="G60" s="14">
        <f t="shared" si="4"/>
        <v>2174.853515625</v>
      </c>
      <c r="I60">
        <v>50.5</v>
      </c>
    </row>
    <row r="61" spans="1:9" x14ac:dyDescent="0.35">
      <c r="A61">
        <v>47.987285999999997</v>
      </c>
      <c r="B61">
        <f t="shared" si="2"/>
        <v>250.82123389852842</v>
      </c>
      <c r="C61">
        <f t="shared" si="1"/>
        <v>0.12892211422384361</v>
      </c>
      <c r="D61" s="6">
        <f t="shared" si="3"/>
        <v>49.093248856867589</v>
      </c>
      <c r="F61" s="14">
        <f t="shared" si="5"/>
        <v>2174.853515625</v>
      </c>
      <c r="G61" s="14">
        <f t="shared" si="4"/>
        <v>2217.919921875</v>
      </c>
      <c r="I61">
        <v>51.5</v>
      </c>
    </row>
    <row r="62" spans="1:9" x14ac:dyDescent="0.35">
      <c r="A62">
        <v>42.763210000000001</v>
      </c>
      <c r="B62">
        <f t="shared" si="2"/>
        <v>137.45498665514745</v>
      </c>
      <c r="C62">
        <f t="shared" si="1"/>
        <v>7.0651863140745799E-2</v>
      </c>
      <c r="D62" s="6">
        <f t="shared" si="3"/>
        <v>43.869172856867579</v>
      </c>
      <c r="F62" s="14">
        <f t="shared" si="5"/>
        <v>2217.919921875</v>
      </c>
      <c r="G62" s="14">
        <f t="shared" si="4"/>
        <v>2260.986328125</v>
      </c>
      <c r="I62">
        <v>52.5</v>
      </c>
    </row>
    <row r="63" spans="1:9" x14ac:dyDescent="0.35">
      <c r="A63">
        <v>38.333280000000002</v>
      </c>
      <c r="B63">
        <f t="shared" si="2"/>
        <v>82.539911711458501</v>
      </c>
      <c r="C63">
        <f t="shared" si="1"/>
        <v>4.2425514619689672E-2</v>
      </c>
      <c r="D63" s="6">
        <f t="shared" si="3"/>
        <v>39.439242856867594</v>
      </c>
      <c r="F63" s="14">
        <f t="shared" si="5"/>
        <v>2260.986328125</v>
      </c>
      <c r="G63" s="14">
        <f t="shared" si="4"/>
        <v>2304.052734375</v>
      </c>
      <c r="I63">
        <v>53.5</v>
      </c>
    </row>
    <row r="64" spans="1:9" x14ac:dyDescent="0.35">
      <c r="A64">
        <v>34.58728</v>
      </c>
      <c r="B64">
        <f t="shared" si="2"/>
        <v>53.624591889154011</v>
      </c>
      <c r="C64">
        <f t="shared" si="1"/>
        <v>2.7563040231025165E-2</v>
      </c>
      <c r="D64" s="6">
        <f t="shared" si="3"/>
        <v>35.693242856867585</v>
      </c>
      <c r="F64" s="14">
        <f t="shared" si="5"/>
        <v>2304.052734375</v>
      </c>
      <c r="G64" s="14">
        <f t="shared" si="4"/>
        <v>2347.119140625</v>
      </c>
      <c r="I64">
        <v>54.5</v>
      </c>
    </row>
    <row r="65" spans="1:9" x14ac:dyDescent="0.35">
      <c r="A65">
        <v>31.277066999999999</v>
      </c>
      <c r="B65">
        <f t="shared" si="2"/>
        <v>36.631385905713465</v>
      </c>
      <c r="C65">
        <f t="shared" si="1"/>
        <v>1.8828532355536724E-2</v>
      </c>
      <c r="D65" s="6">
        <f t="shared" si="3"/>
        <v>32.38302985686758</v>
      </c>
      <c r="F65" s="14">
        <f t="shared" si="5"/>
        <v>2347.119140625</v>
      </c>
      <c r="G65" s="14">
        <f t="shared" si="4"/>
        <v>2390.185546875</v>
      </c>
      <c r="I65">
        <v>55.5</v>
      </c>
    </row>
    <row r="66" spans="1:9" x14ac:dyDescent="0.35">
      <c r="A66">
        <v>28.468703999999999</v>
      </c>
      <c r="B66">
        <f t="shared" si="2"/>
        <v>26.511554911764261</v>
      </c>
      <c r="C66">
        <f t="shared" si="1"/>
        <v>1.362693922464683E-2</v>
      </c>
      <c r="D66" s="6">
        <f t="shared" si="3"/>
        <v>29.574666856867584</v>
      </c>
      <c r="F66" s="14">
        <f t="shared" si="5"/>
        <v>2390.185546875</v>
      </c>
      <c r="G66" s="14">
        <f t="shared" si="4"/>
        <v>2433.251953125</v>
      </c>
      <c r="I66">
        <v>56.5</v>
      </c>
    </row>
    <row r="67" spans="1:9" x14ac:dyDescent="0.35">
      <c r="A67">
        <v>25.696245000000001</v>
      </c>
      <c r="B67">
        <f t="shared" si="2"/>
        <v>19.266918043125212</v>
      </c>
      <c r="C67">
        <f t="shared" si="1"/>
        <v>9.9031958741663591E-3</v>
      </c>
      <c r="D67" s="6">
        <f t="shared" si="3"/>
        <v>26.802207856867586</v>
      </c>
      <c r="F67" s="14">
        <f t="shared" si="5"/>
        <v>2433.251953125</v>
      </c>
      <c r="G67" s="14">
        <f t="shared" si="4"/>
        <v>2476.318359375</v>
      </c>
      <c r="I67">
        <v>57.5</v>
      </c>
    </row>
    <row r="68" spans="1:9" x14ac:dyDescent="0.35">
      <c r="A68">
        <v>23.458998000000001</v>
      </c>
      <c r="B68">
        <f t="shared" si="2"/>
        <v>14.891892756517645</v>
      </c>
      <c r="C68">
        <f t="shared" si="1"/>
        <v>7.6544328768500701E-3</v>
      </c>
      <c r="D68" s="6">
        <f t="shared" si="3"/>
        <v>24.564960856867582</v>
      </c>
      <c r="F68" s="14">
        <f t="shared" si="5"/>
        <v>2476.318359375</v>
      </c>
      <c r="G68" s="14">
        <f t="shared" si="4"/>
        <v>2519.384765625</v>
      </c>
      <c r="I68">
        <v>58.5</v>
      </c>
    </row>
    <row r="69" spans="1:9" x14ac:dyDescent="0.35">
      <c r="A69">
        <v>21.236467000000001</v>
      </c>
      <c r="B69">
        <f t="shared" si="2"/>
        <v>11.529841842022769</v>
      </c>
      <c r="C69">
        <f t="shared" si="1"/>
        <v>5.9263387067997036E-3</v>
      </c>
      <c r="D69" s="6">
        <f t="shared" si="3"/>
        <v>22.342429856867586</v>
      </c>
      <c r="F69" s="14">
        <f t="shared" si="5"/>
        <v>2519.384765625</v>
      </c>
      <c r="G69" s="14">
        <f t="shared" si="4"/>
        <v>2562.451171875</v>
      </c>
      <c r="I69">
        <v>59.5</v>
      </c>
    </row>
    <row r="70" spans="1:9" x14ac:dyDescent="0.35">
      <c r="A70">
        <v>19.238137999999999</v>
      </c>
      <c r="B70">
        <f t="shared" si="2"/>
        <v>9.1602410037054156</v>
      </c>
      <c r="C70">
        <f t="shared" si="1"/>
        <v>4.7083638759045842E-3</v>
      </c>
      <c r="D70" s="6">
        <f t="shared" si="3"/>
        <v>20.344100856867588</v>
      </c>
      <c r="F70" s="14">
        <f t="shared" si="5"/>
        <v>2562.451171875</v>
      </c>
      <c r="G70" s="14">
        <f t="shared" si="4"/>
        <v>2605.517578125</v>
      </c>
      <c r="I70">
        <v>60.5</v>
      </c>
    </row>
    <row r="71" spans="1:9" x14ac:dyDescent="0.35">
      <c r="A71">
        <v>17.376204000000001</v>
      </c>
      <c r="B71">
        <f t="shared" si="2"/>
        <v>7.392821155041136</v>
      </c>
      <c r="C71">
        <f t="shared" si="1"/>
        <v>3.799910073691144E-3</v>
      </c>
      <c r="D71" s="6">
        <f t="shared" si="3"/>
        <v>18.482166856867583</v>
      </c>
      <c r="F71" s="14">
        <f t="shared" si="5"/>
        <v>2605.517578125</v>
      </c>
      <c r="G71" s="14">
        <f t="shared" si="4"/>
        <v>2648.583984375</v>
      </c>
      <c r="I71">
        <v>61.5</v>
      </c>
    </row>
    <row r="72" spans="1:9" x14ac:dyDescent="0.35">
      <c r="A72">
        <v>15.594962000000001</v>
      </c>
      <c r="B72">
        <f t="shared" si="2"/>
        <v>6.0221019008758763</v>
      </c>
      <c r="C72">
        <f t="shared" si="1"/>
        <v>3.0953603770502006E-3</v>
      </c>
      <c r="D72" s="6">
        <f t="shared" si="3"/>
        <v>16.700924856867584</v>
      </c>
      <c r="F72" s="14">
        <f t="shared" si="5"/>
        <v>2648.583984375</v>
      </c>
      <c r="G72" s="14">
        <f t="shared" si="4"/>
        <v>2691.650390625</v>
      </c>
      <c r="I72">
        <v>62.5</v>
      </c>
    </row>
    <row r="73" spans="1:9" x14ac:dyDescent="0.35">
      <c r="A73">
        <v>14.09812</v>
      </c>
      <c r="B73">
        <f t="shared" si="2"/>
        <v>5.0688098556025647</v>
      </c>
      <c r="C73">
        <f t="shared" si="1"/>
        <v>2.6053682657797184E-3</v>
      </c>
      <c r="D73" s="6">
        <f t="shared" si="3"/>
        <v>15.204082856867576</v>
      </c>
      <c r="F73" s="14">
        <f t="shared" si="5"/>
        <v>2691.650390625</v>
      </c>
      <c r="G73" s="14">
        <f t="shared" si="4"/>
        <v>2734.716796875</v>
      </c>
      <c r="I73">
        <v>63.5</v>
      </c>
    </row>
    <row r="74" spans="1:9" x14ac:dyDescent="0.35">
      <c r="A74">
        <v>12.393618</v>
      </c>
      <c r="B74">
        <f t="shared" si="2"/>
        <v>4.1656319914583904</v>
      </c>
      <c r="C74">
        <f t="shared" ref="C74:C137" si="6">$A$2*B74</f>
        <v>2.1411348436096126E-3</v>
      </c>
      <c r="D74" s="6">
        <f t="shared" si="3"/>
        <v>13.499580856867585</v>
      </c>
      <c r="F74" s="14">
        <f t="shared" si="5"/>
        <v>2734.716796875</v>
      </c>
      <c r="G74" s="14">
        <f t="shared" si="4"/>
        <v>2777.783203125</v>
      </c>
      <c r="I74">
        <v>64.5</v>
      </c>
    </row>
    <row r="75" spans="1:9" x14ac:dyDescent="0.35">
      <c r="A75">
        <v>11.179076999999999</v>
      </c>
      <c r="B75">
        <f t="shared" ref="B75:B138" si="7">10^(A75/20)</f>
        <v>3.6220450696247242</v>
      </c>
      <c r="C75">
        <f t="shared" si="6"/>
        <v>1.8617311657871084E-3</v>
      </c>
      <c r="D75" s="6">
        <f t="shared" ref="D75:D138" si="8">20*LOG10(C75/$A$3)-10*LOG10($A$4)</f>
        <v>12.285039856867581</v>
      </c>
      <c r="F75" s="14">
        <f t="shared" si="5"/>
        <v>2777.783203125</v>
      </c>
      <c r="G75" s="14">
        <f t="shared" ref="G75:G138" si="9">$A$6*I75</f>
        <v>2820.849609375</v>
      </c>
      <c r="I75">
        <v>65.5</v>
      </c>
    </row>
    <row r="76" spans="1:9" x14ac:dyDescent="0.35">
      <c r="A76">
        <v>9.7058750000000007</v>
      </c>
      <c r="B76">
        <f t="shared" si="7"/>
        <v>3.0569881130757319</v>
      </c>
      <c r="C76">
        <f t="shared" si="6"/>
        <v>1.5712918901209262E-3</v>
      </c>
      <c r="D76" s="6">
        <f t="shared" si="8"/>
        <v>10.811837856867587</v>
      </c>
      <c r="F76" s="14">
        <f t="shared" ref="F76:F139" si="10">G75</f>
        <v>2820.849609375</v>
      </c>
      <c r="G76" s="14">
        <f t="shared" si="9"/>
        <v>2863.916015625</v>
      </c>
      <c r="I76">
        <v>66.5</v>
      </c>
    </row>
    <row r="77" spans="1:9" x14ac:dyDescent="0.35">
      <c r="A77">
        <v>8.3496600000000001</v>
      </c>
      <c r="B77">
        <f t="shared" si="7"/>
        <v>2.6150680820491949</v>
      </c>
      <c r="C77">
        <f t="shared" si="6"/>
        <v>1.3441449941732863E-3</v>
      </c>
      <c r="D77" s="6">
        <f t="shared" si="8"/>
        <v>9.4556228568675813</v>
      </c>
      <c r="F77" s="14">
        <f t="shared" si="10"/>
        <v>2863.916015625</v>
      </c>
      <c r="G77" s="14">
        <f t="shared" si="9"/>
        <v>2906.982421875</v>
      </c>
      <c r="I77">
        <v>67.5</v>
      </c>
    </row>
    <row r="78" spans="1:9" x14ac:dyDescent="0.35">
      <c r="A78">
        <v>7.1336490000000001</v>
      </c>
      <c r="B78">
        <f t="shared" si="7"/>
        <v>2.2734345196406971</v>
      </c>
      <c r="C78">
        <f t="shared" si="6"/>
        <v>1.1685453430953184E-3</v>
      </c>
      <c r="D78" s="6">
        <f t="shared" si="8"/>
        <v>8.2396118568675796</v>
      </c>
      <c r="F78" s="14">
        <f t="shared" si="10"/>
        <v>2906.982421875</v>
      </c>
      <c r="G78" s="14">
        <f t="shared" si="9"/>
        <v>2950.048828125</v>
      </c>
      <c r="I78">
        <v>68.5</v>
      </c>
    </row>
    <row r="79" spans="1:9" x14ac:dyDescent="0.35">
      <c r="A79">
        <v>6.0152802000000003</v>
      </c>
      <c r="B79">
        <f t="shared" si="7"/>
        <v>1.9987754657744357</v>
      </c>
      <c r="C79">
        <f t="shared" si="6"/>
        <v>1.02737058940806E-3</v>
      </c>
      <c r="D79" s="6">
        <f t="shared" si="8"/>
        <v>7.1212430568675806</v>
      </c>
      <c r="F79" s="14">
        <f t="shared" si="10"/>
        <v>2950.048828125</v>
      </c>
      <c r="G79" s="14">
        <f t="shared" si="9"/>
        <v>2993.115234375</v>
      </c>
      <c r="I79">
        <v>69.5</v>
      </c>
    </row>
    <row r="80" spans="1:9" x14ac:dyDescent="0.35">
      <c r="A80">
        <v>4.8477674000000004</v>
      </c>
      <c r="B80">
        <f t="shared" si="7"/>
        <v>1.7473840613300631</v>
      </c>
      <c r="C80">
        <f t="shared" si="6"/>
        <v>8.981554075236525E-4</v>
      </c>
      <c r="D80" s="6">
        <f t="shared" si="8"/>
        <v>5.9537302568675834</v>
      </c>
      <c r="F80" s="14">
        <f t="shared" si="10"/>
        <v>2993.115234375</v>
      </c>
      <c r="G80" s="14">
        <f t="shared" si="9"/>
        <v>3036.181640625</v>
      </c>
      <c r="I80">
        <v>70.5</v>
      </c>
    </row>
    <row r="81" spans="1:9" x14ac:dyDescent="0.35">
      <c r="A81">
        <v>3.9958521999999999</v>
      </c>
      <c r="B81">
        <f t="shared" si="7"/>
        <v>1.5841365341452729</v>
      </c>
      <c r="C81">
        <f t="shared" si="6"/>
        <v>8.1424617855067026E-4</v>
      </c>
      <c r="D81" s="6">
        <f t="shared" si="8"/>
        <v>5.1018150568675829</v>
      </c>
      <c r="F81" s="14">
        <f t="shared" si="10"/>
        <v>3036.181640625</v>
      </c>
      <c r="G81" s="14">
        <f t="shared" si="9"/>
        <v>3079.248046875</v>
      </c>
      <c r="I81">
        <v>71.5</v>
      </c>
    </row>
    <row r="82" spans="1:9" x14ac:dyDescent="0.35">
      <c r="A82">
        <v>3.7887897000000001</v>
      </c>
      <c r="B82">
        <f t="shared" si="7"/>
        <v>1.5468189537285533</v>
      </c>
      <c r="C82">
        <f t="shared" si="6"/>
        <v>7.9506494221647645E-4</v>
      </c>
      <c r="D82" s="6">
        <f t="shared" si="8"/>
        <v>4.8947525568675836</v>
      </c>
      <c r="F82" s="14">
        <f t="shared" si="10"/>
        <v>3079.248046875</v>
      </c>
      <c r="G82" s="14">
        <f t="shared" si="9"/>
        <v>3122.314453125</v>
      </c>
      <c r="I82">
        <v>72.5</v>
      </c>
    </row>
    <row r="83" spans="1:9" x14ac:dyDescent="0.35">
      <c r="A83">
        <v>2.10669</v>
      </c>
      <c r="B83">
        <f t="shared" si="7"/>
        <v>1.2744843296650483</v>
      </c>
      <c r="C83">
        <f t="shared" si="6"/>
        <v>6.5508494544783483E-4</v>
      </c>
      <c r="D83" s="6">
        <f t="shared" si="8"/>
        <v>3.2126528568675816</v>
      </c>
      <c r="F83" s="14">
        <f t="shared" si="10"/>
        <v>3122.314453125</v>
      </c>
      <c r="G83" s="14">
        <f t="shared" si="9"/>
        <v>3165.380859375</v>
      </c>
      <c r="I83">
        <v>73.5</v>
      </c>
    </row>
    <row r="84" spans="1:9" x14ac:dyDescent="0.35">
      <c r="A84">
        <v>2.2437906000000001</v>
      </c>
      <c r="B84">
        <f t="shared" si="7"/>
        <v>1.2947607633612337</v>
      </c>
      <c r="C84">
        <f t="shared" si="6"/>
        <v>6.6550703236767416E-4</v>
      </c>
      <c r="D84" s="6">
        <f t="shared" si="8"/>
        <v>3.3497534568675817</v>
      </c>
      <c r="F84" s="14">
        <f t="shared" si="10"/>
        <v>3165.380859375</v>
      </c>
      <c r="G84" s="14">
        <f t="shared" si="9"/>
        <v>3208.447265625</v>
      </c>
      <c r="I84">
        <v>74.5</v>
      </c>
    </row>
    <row r="85" spans="1:9" x14ac:dyDescent="0.35">
      <c r="A85">
        <v>0.66878210000000005</v>
      </c>
      <c r="B85">
        <f t="shared" si="7"/>
        <v>1.0800381717192873</v>
      </c>
      <c r="C85">
        <f t="shared" si="6"/>
        <v>5.5513962026371372E-4</v>
      </c>
      <c r="D85" s="6">
        <f t="shared" si="8"/>
        <v>1.774744956867579</v>
      </c>
      <c r="F85" s="14">
        <f t="shared" si="10"/>
        <v>3208.447265625</v>
      </c>
      <c r="G85" s="14">
        <f t="shared" si="9"/>
        <v>3251.513671875</v>
      </c>
      <c r="I85">
        <v>75.5</v>
      </c>
    </row>
    <row r="86" spans="1:9" x14ac:dyDescent="0.35">
      <c r="A86">
        <v>-0.88687897000000004</v>
      </c>
      <c r="B86">
        <f t="shared" si="7"/>
        <v>0.90293409314372808</v>
      </c>
      <c r="C86">
        <f t="shared" si="6"/>
        <v>4.6410812387587627E-4</v>
      </c>
      <c r="D86" s="6">
        <f t="shared" si="8"/>
        <v>0.21908388686757974</v>
      </c>
      <c r="F86" s="14">
        <f t="shared" si="10"/>
        <v>3251.513671875</v>
      </c>
      <c r="G86" s="14">
        <f t="shared" si="9"/>
        <v>3294.580078125</v>
      </c>
      <c r="I86">
        <v>76.5</v>
      </c>
    </row>
    <row r="87" spans="1:9" x14ac:dyDescent="0.35">
      <c r="A87">
        <v>-1.7874623999999999</v>
      </c>
      <c r="B87">
        <f t="shared" si="7"/>
        <v>0.81400463912394772</v>
      </c>
      <c r="C87">
        <f t="shared" si="6"/>
        <v>4.1839838450970912E-4</v>
      </c>
      <c r="D87" s="6">
        <f t="shared" si="8"/>
        <v>-0.68149954313241778</v>
      </c>
      <c r="F87" s="14">
        <f t="shared" si="10"/>
        <v>3294.580078125</v>
      </c>
      <c r="G87" s="14">
        <f t="shared" si="9"/>
        <v>3337.646484375</v>
      </c>
      <c r="I87">
        <v>77.5</v>
      </c>
    </row>
    <row r="88" spans="1:9" x14ac:dyDescent="0.35">
      <c r="A88">
        <v>-0.43869004</v>
      </c>
      <c r="B88">
        <f t="shared" si="7"/>
        <v>0.95074816966190057</v>
      </c>
      <c r="C88">
        <f t="shared" si="6"/>
        <v>4.8868455920621689E-4</v>
      </c>
      <c r="D88" s="6">
        <f t="shared" si="8"/>
        <v>0.66727281686758033</v>
      </c>
      <c r="F88" s="14">
        <f t="shared" si="10"/>
        <v>3337.646484375</v>
      </c>
      <c r="G88" s="14">
        <f t="shared" si="9"/>
        <v>3380.712890625</v>
      </c>
      <c r="I88">
        <v>78.5</v>
      </c>
    </row>
    <row r="89" spans="1:9" x14ac:dyDescent="0.35">
      <c r="A89">
        <v>1.9315993</v>
      </c>
      <c r="B89">
        <f t="shared" si="7"/>
        <v>1.2490504063448664</v>
      </c>
      <c r="C89">
        <f t="shared" si="6"/>
        <v>6.4201190886126137E-4</v>
      </c>
      <c r="D89" s="6">
        <f t="shared" si="8"/>
        <v>3.0375621568675797</v>
      </c>
      <c r="F89" s="14">
        <f t="shared" si="10"/>
        <v>3380.712890625</v>
      </c>
      <c r="G89" s="14">
        <f t="shared" si="9"/>
        <v>3423.779296875</v>
      </c>
      <c r="I89">
        <v>79.5</v>
      </c>
    </row>
    <row r="90" spans="1:9" x14ac:dyDescent="0.35">
      <c r="A90">
        <v>-1.7592075</v>
      </c>
      <c r="B90">
        <f t="shared" si="7"/>
        <v>0.81665687967952916</v>
      </c>
      <c r="C90">
        <f t="shared" si="6"/>
        <v>4.1976163615527803E-4</v>
      </c>
      <c r="D90" s="6">
        <f t="shared" si="8"/>
        <v>-0.65324464313241748</v>
      </c>
      <c r="F90" s="14">
        <f t="shared" si="10"/>
        <v>3423.779296875</v>
      </c>
      <c r="G90" s="14">
        <f t="shared" si="9"/>
        <v>3466.845703125</v>
      </c>
      <c r="I90">
        <v>80.5</v>
      </c>
    </row>
    <row r="91" spans="1:9" x14ac:dyDescent="0.35">
      <c r="A91">
        <v>-0.71318400000000004</v>
      </c>
      <c r="B91">
        <f t="shared" si="7"/>
        <v>0.92117215133589048</v>
      </c>
      <c r="C91">
        <f t="shared" si="6"/>
        <v>4.7348248578664773E-4</v>
      </c>
      <c r="D91" s="6">
        <f t="shared" si="8"/>
        <v>0.39277885686757941</v>
      </c>
      <c r="F91" s="14">
        <f t="shared" si="10"/>
        <v>3466.845703125</v>
      </c>
      <c r="G91" s="14">
        <f t="shared" si="9"/>
        <v>3509.912109375</v>
      </c>
      <c r="I91">
        <v>81.5</v>
      </c>
    </row>
    <row r="92" spans="1:9" x14ac:dyDescent="0.35">
      <c r="A92">
        <v>-2.4899664000000001</v>
      </c>
      <c r="B92">
        <f t="shared" si="7"/>
        <v>0.75076095831518475</v>
      </c>
      <c r="C92">
        <f t="shared" si="6"/>
        <v>3.8589113257400497E-4</v>
      </c>
      <c r="D92" s="6">
        <f t="shared" si="8"/>
        <v>-1.3840035431324225</v>
      </c>
      <c r="F92" s="14">
        <f t="shared" si="10"/>
        <v>3509.912109375</v>
      </c>
      <c r="G92" s="14">
        <f t="shared" si="9"/>
        <v>3552.978515625</v>
      </c>
      <c r="I92">
        <v>82.5</v>
      </c>
    </row>
    <row r="93" spans="1:9" x14ac:dyDescent="0.35">
      <c r="A93">
        <v>-6.7404456000000001</v>
      </c>
      <c r="B93">
        <f t="shared" si="7"/>
        <v>0.46023296229027444</v>
      </c>
      <c r="C93">
        <f t="shared" si="6"/>
        <v>2.3655974261720109E-4</v>
      </c>
      <c r="D93" s="6">
        <f t="shared" si="8"/>
        <v>-5.6344827431324163</v>
      </c>
      <c r="F93" s="14">
        <f t="shared" si="10"/>
        <v>3552.978515625</v>
      </c>
      <c r="G93" s="14">
        <f t="shared" si="9"/>
        <v>3596.044921875</v>
      </c>
      <c r="I93">
        <v>83.5</v>
      </c>
    </row>
    <row r="94" spans="1:9" x14ac:dyDescent="0.35">
      <c r="A94">
        <v>-6.6387109999999998</v>
      </c>
      <c r="B94">
        <f t="shared" si="7"/>
        <v>0.46565519237554276</v>
      </c>
      <c r="C94">
        <f t="shared" si="6"/>
        <v>2.39346768881029E-4</v>
      </c>
      <c r="D94" s="6">
        <f t="shared" si="8"/>
        <v>-5.5327481431324195</v>
      </c>
      <c r="F94" s="14">
        <f t="shared" si="10"/>
        <v>3596.044921875</v>
      </c>
      <c r="G94" s="14">
        <f t="shared" si="9"/>
        <v>3639.111328125</v>
      </c>
      <c r="I94">
        <v>84.5</v>
      </c>
    </row>
    <row r="95" spans="1:9" x14ac:dyDescent="0.35">
      <c r="A95">
        <v>-6.5053587000000004</v>
      </c>
      <c r="B95">
        <f t="shared" si="7"/>
        <v>0.47285944156617815</v>
      </c>
      <c r="C95">
        <f t="shared" si="6"/>
        <v>2.4304975296501557E-4</v>
      </c>
      <c r="D95" s="6">
        <f t="shared" si="8"/>
        <v>-5.3993958431324209</v>
      </c>
      <c r="F95" s="14">
        <f t="shared" si="10"/>
        <v>3639.111328125</v>
      </c>
      <c r="G95" s="14">
        <f t="shared" si="9"/>
        <v>3682.177734375</v>
      </c>
      <c r="I95">
        <v>85.5</v>
      </c>
    </row>
    <row r="96" spans="1:9" x14ac:dyDescent="0.35">
      <c r="A96">
        <v>-7.0844420000000001</v>
      </c>
      <c r="B96">
        <f t="shared" si="7"/>
        <v>0.44236208869876703</v>
      </c>
      <c r="C96">
        <f t="shared" si="6"/>
        <v>2.2737411359116625E-4</v>
      </c>
      <c r="D96" s="6">
        <f t="shared" si="8"/>
        <v>-5.978479143132418</v>
      </c>
      <c r="F96" s="14">
        <f t="shared" si="10"/>
        <v>3682.177734375</v>
      </c>
      <c r="G96" s="14">
        <f t="shared" si="9"/>
        <v>3725.244140625</v>
      </c>
      <c r="I96">
        <v>86.5</v>
      </c>
    </row>
    <row r="97" spans="1:9" x14ac:dyDescent="0.35">
      <c r="A97">
        <v>-4.3185678000000003</v>
      </c>
      <c r="B97">
        <f t="shared" si="7"/>
        <v>0.60823528378234781</v>
      </c>
      <c r="C97">
        <f t="shared" si="6"/>
        <v>3.1263293586412678E-4</v>
      </c>
      <c r="D97" s="6">
        <f t="shared" si="8"/>
        <v>-3.2126049431324226</v>
      </c>
      <c r="F97" s="14">
        <f t="shared" si="10"/>
        <v>3725.244140625</v>
      </c>
      <c r="G97" s="14">
        <f t="shared" si="9"/>
        <v>3768.310546875</v>
      </c>
      <c r="I97">
        <v>87.5</v>
      </c>
    </row>
    <row r="98" spans="1:9" x14ac:dyDescent="0.35">
      <c r="A98">
        <v>-7.2729879999999998</v>
      </c>
      <c r="B98">
        <f t="shared" si="7"/>
        <v>0.43286313451489011</v>
      </c>
      <c r="C98">
        <f t="shared" si="6"/>
        <v>2.2249165114065353E-4</v>
      </c>
      <c r="D98" s="6">
        <f t="shared" si="8"/>
        <v>-6.1670251431324203</v>
      </c>
      <c r="F98" s="14">
        <f t="shared" si="10"/>
        <v>3768.310546875</v>
      </c>
      <c r="G98" s="14">
        <f t="shared" si="9"/>
        <v>3811.376953125</v>
      </c>
      <c r="I98">
        <v>88.5</v>
      </c>
    </row>
    <row r="99" spans="1:9" x14ac:dyDescent="0.35">
      <c r="A99">
        <v>-10.313283999999999</v>
      </c>
      <c r="B99">
        <f t="shared" si="7"/>
        <v>0.30502525579713435</v>
      </c>
      <c r="C99">
        <f t="shared" si="6"/>
        <v>1.5678298147972706E-4</v>
      </c>
      <c r="D99" s="6">
        <f t="shared" si="8"/>
        <v>-9.2073211431324182</v>
      </c>
      <c r="F99" s="14">
        <f t="shared" si="10"/>
        <v>3811.376953125</v>
      </c>
      <c r="G99" s="14">
        <f t="shared" si="9"/>
        <v>3854.443359375</v>
      </c>
      <c r="I99">
        <v>89.5</v>
      </c>
    </row>
    <row r="100" spans="1:9" x14ac:dyDescent="0.35">
      <c r="A100">
        <v>-10.918329999999999</v>
      </c>
      <c r="B100">
        <f t="shared" si="7"/>
        <v>0.2845008052773278</v>
      </c>
      <c r="C100">
        <f t="shared" si="6"/>
        <v>1.462334139125465E-4</v>
      </c>
      <c r="D100" s="6">
        <f t="shared" si="8"/>
        <v>-9.8123671431324162</v>
      </c>
      <c r="F100" s="14">
        <f t="shared" si="10"/>
        <v>3854.443359375</v>
      </c>
      <c r="G100" s="14">
        <f t="shared" si="9"/>
        <v>3897.509765625</v>
      </c>
      <c r="I100">
        <v>90.5</v>
      </c>
    </row>
    <row r="101" spans="1:9" x14ac:dyDescent="0.35">
      <c r="A101">
        <v>-11.341065</v>
      </c>
      <c r="B101">
        <f t="shared" si="7"/>
        <v>0.27098593484675326</v>
      </c>
      <c r="C101">
        <f t="shared" si="6"/>
        <v>1.3928677051123117E-4</v>
      </c>
      <c r="D101" s="6">
        <f t="shared" si="8"/>
        <v>-10.235102143132419</v>
      </c>
      <c r="F101" s="14">
        <f t="shared" si="10"/>
        <v>3897.509765625</v>
      </c>
      <c r="G101" s="14">
        <f t="shared" si="9"/>
        <v>3940.576171875</v>
      </c>
      <c r="I101">
        <v>91.5</v>
      </c>
    </row>
    <row r="102" spans="1:9" x14ac:dyDescent="0.35">
      <c r="A102">
        <v>-11.58916</v>
      </c>
      <c r="B102">
        <f t="shared" si="7"/>
        <v>0.26335526184787356</v>
      </c>
      <c r="C102">
        <f t="shared" si="6"/>
        <v>1.3536460458980702E-4</v>
      </c>
      <c r="D102" s="6">
        <f t="shared" si="8"/>
        <v>-10.483197143132418</v>
      </c>
      <c r="F102" s="14">
        <f t="shared" si="10"/>
        <v>3940.576171875</v>
      </c>
      <c r="G102" s="14">
        <f t="shared" si="9"/>
        <v>3983.642578125</v>
      </c>
      <c r="I102">
        <v>92.5</v>
      </c>
    </row>
    <row r="103" spans="1:9" x14ac:dyDescent="0.35">
      <c r="A103">
        <v>-6.7002664000000003</v>
      </c>
      <c r="B103">
        <f t="shared" si="7"/>
        <v>0.46236684019039309</v>
      </c>
      <c r="C103">
        <f t="shared" si="6"/>
        <v>2.3765655585786206E-4</v>
      </c>
      <c r="D103" s="6">
        <f t="shared" si="8"/>
        <v>-5.5943035431324226</v>
      </c>
      <c r="F103" s="14">
        <f t="shared" si="10"/>
        <v>3983.642578125</v>
      </c>
      <c r="G103" s="14">
        <f t="shared" si="9"/>
        <v>4026.708984375</v>
      </c>
      <c r="I103">
        <v>93.5</v>
      </c>
    </row>
    <row r="104" spans="1:9" x14ac:dyDescent="0.35">
      <c r="A104">
        <v>-1.1341671</v>
      </c>
      <c r="B104">
        <f t="shared" si="7"/>
        <v>0.87758995781220983</v>
      </c>
      <c r="C104">
        <f t="shared" si="6"/>
        <v>4.510812383154759E-4</v>
      </c>
      <c r="D104" s="6">
        <f t="shared" si="8"/>
        <v>-2.8204243132417872E-2</v>
      </c>
      <c r="F104" s="14">
        <f t="shared" si="10"/>
        <v>4026.708984375</v>
      </c>
      <c r="G104" s="14">
        <f t="shared" si="9"/>
        <v>4069.775390625</v>
      </c>
      <c r="I104">
        <v>94.5</v>
      </c>
    </row>
    <row r="105" spans="1:9" x14ac:dyDescent="0.35">
      <c r="A105">
        <v>-5.8958664000000001</v>
      </c>
      <c r="B105">
        <f t="shared" si="7"/>
        <v>0.5072320417048356</v>
      </c>
      <c r="C105">
        <f t="shared" si="6"/>
        <v>2.607172694362855E-4</v>
      </c>
      <c r="D105" s="6">
        <f t="shared" si="8"/>
        <v>-4.7899035431324215</v>
      </c>
      <c r="F105" s="14">
        <f t="shared" si="10"/>
        <v>4069.775390625</v>
      </c>
      <c r="G105" s="14">
        <f t="shared" si="9"/>
        <v>4112.841796875</v>
      </c>
      <c r="I105">
        <v>95.5</v>
      </c>
    </row>
    <row r="106" spans="1:9" x14ac:dyDescent="0.35">
      <c r="A106">
        <v>-13.020694000000001</v>
      </c>
      <c r="B106">
        <f t="shared" si="7"/>
        <v>0.22333937682032387</v>
      </c>
      <c r="C106">
        <f t="shared" si="6"/>
        <v>1.1479643968564647E-4</v>
      </c>
      <c r="D106" s="6">
        <f t="shared" si="8"/>
        <v>-11.914731143132421</v>
      </c>
      <c r="F106" s="14">
        <f t="shared" si="10"/>
        <v>4112.841796875</v>
      </c>
      <c r="G106" s="14">
        <f t="shared" si="9"/>
        <v>4155.908203125</v>
      </c>
      <c r="I106">
        <v>96.5</v>
      </c>
    </row>
    <row r="107" spans="1:9" x14ac:dyDescent="0.35">
      <c r="A107">
        <v>-13.893924999999999</v>
      </c>
      <c r="B107">
        <f t="shared" si="7"/>
        <v>0.20197785235300048</v>
      </c>
      <c r="C107">
        <f t="shared" si="6"/>
        <v>1.0381661610944226E-4</v>
      </c>
      <c r="D107" s="6">
        <f t="shared" si="8"/>
        <v>-12.78796214313242</v>
      </c>
      <c r="F107" s="14">
        <f t="shared" si="10"/>
        <v>4155.908203125</v>
      </c>
      <c r="G107" s="14">
        <f t="shared" si="9"/>
        <v>4198.974609375</v>
      </c>
      <c r="I107">
        <v>97.5</v>
      </c>
    </row>
    <row r="108" spans="1:9" x14ac:dyDescent="0.35">
      <c r="A108">
        <v>-13.405796</v>
      </c>
      <c r="B108">
        <f t="shared" si="7"/>
        <v>0.2136535926460012</v>
      </c>
      <c r="C108">
        <f t="shared" si="6"/>
        <v>1.0981794662004462E-4</v>
      </c>
      <c r="D108" s="6">
        <f t="shared" si="8"/>
        <v>-12.299833143132423</v>
      </c>
      <c r="F108" s="14">
        <f t="shared" si="10"/>
        <v>4198.974609375</v>
      </c>
      <c r="G108" s="14">
        <f t="shared" si="9"/>
        <v>4242.041015625</v>
      </c>
      <c r="I108">
        <v>98.5</v>
      </c>
    </row>
    <row r="109" spans="1:9" x14ac:dyDescent="0.35">
      <c r="A109">
        <v>-13.009478</v>
      </c>
      <c r="B109">
        <f t="shared" si="7"/>
        <v>0.2236279589431821</v>
      </c>
      <c r="C109">
        <f t="shared" si="6"/>
        <v>1.1494477089679561E-4</v>
      </c>
      <c r="D109" s="6">
        <f t="shared" si="8"/>
        <v>-11.903515143132418</v>
      </c>
      <c r="F109" s="14">
        <f t="shared" si="10"/>
        <v>4242.041015625</v>
      </c>
      <c r="G109" s="14">
        <f t="shared" si="9"/>
        <v>4285.107421875</v>
      </c>
      <c r="I109">
        <v>99.5</v>
      </c>
    </row>
    <row r="110" spans="1:9" x14ac:dyDescent="0.35">
      <c r="A110">
        <v>-12.697900000000001</v>
      </c>
      <c r="B110">
        <f t="shared" si="7"/>
        <v>0.23179549975332045</v>
      </c>
      <c r="C110">
        <f t="shared" si="6"/>
        <v>1.1914288687320671E-4</v>
      </c>
      <c r="D110" s="6">
        <f t="shared" si="8"/>
        <v>-11.591937143132419</v>
      </c>
      <c r="F110" s="14">
        <f t="shared" si="10"/>
        <v>4285.107421875</v>
      </c>
      <c r="G110" s="14">
        <f t="shared" si="9"/>
        <v>4328.173828125</v>
      </c>
      <c r="I110">
        <v>100.5</v>
      </c>
    </row>
    <row r="111" spans="1:9" x14ac:dyDescent="0.35">
      <c r="A111">
        <v>-9.9968970000000006</v>
      </c>
      <c r="B111">
        <f t="shared" si="7"/>
        <v>0.31634075732739164</v>
      </c>
      <c r="C111">
        <f t="shared" si="6"/>
        <v>1.625991492662793E-4</v>
      </c>
      <c r="D111" s="6">
        <f t="shared" si="8"/>
        <v>-8.8909341431324229</v>
      </c>
      <c r="F111" s="14">
        <f t="shared" si="10"/>
        <v>4328.173828125</v>
      </c>
      <c r="G111" s="14">
        <f t="shared" si="9"/>
        <v>4371.240234375</v>
      </c>
      <c r="I111">
        <v>101.5</v>
      </c>
    </row>
    <row r="112" spans="1:9" x14ac:dyDescent="0.35">
      <c r="A112">
        <v>-12.021534000000001</v>
      </c>
      <c r="B112">
        <f t="shared" si="7"/>
        <v>0.25056666924769611</v>
      </c>
      <c r="C112">
        <f t="shared" si="6"/>
        <v>1.2879126799331581E-4</v>
      </c>
      <c r="D112" s="6">
        <f t="shared" si="8"/>
        <v>-10.915571143132421</v>
      </c>
      <c r="F112" s="14">
        <f t="shared" si="10"/>
        <v>4371.240234375</v>
      </c>
      <c r="G112" s="14">
        <f t="shared" si="9"/>
        <v>4414.306640625</v>
      </c>
      <c r="I112">
        <v>102.5</v>
      </c>
    </row>
    <row r="113" spans="1:9" x14ac:dyDescent="0.35">
      <c r="A113">
        <v>-9.4795110000000005</v>
      </c>
      <c r="B113">
        <f t="shared" si="7"/>
        <v>0.3357565162002315</v>
      </c>
      <c r="C113">
        <f t="shared" si="6"/>
        <v>1.7257884932691899E-4</v>
      </c>
      <c r="D113" s="6">
        <f t="shared" si="8"/>
        <v>-8.373548143132421</v>
      </c>
      <c r="F113" s="14">
        <f t="shared" si="10"/>
        <v>4414.306640625</v>
      </c>
      <c r="G113" s="14">
        <f t="shared" si="9"/>
        <v>4457.373046875</v>
      </c>
      <c r="I113">
        <v>103.5</v>
      </c>
    </row>
    <row r="114" spans="1:9" x14ac:dyDescent="0.35">
      <c r="A114">
        <v>-6.0260762999999997</v>
      </c>
      <c r="B114">
        <f t="shared" si="7"/>
        <v>0.49968485319861372</v>
      </c>
      <c r="C114">
        <f t="shared" si="6"/>
        <v>2.5683801454408746E-4</v>
      </c>
      <c r="D114" s="6">
        <f t="shared" si="8"/>
        <v>-4.9201134431324185</v>
      </c>
      <c r="F114" s="14">
        <f t="shared" si="10"/>
        <v>4457.373046875</v>
      </c>
      <c r="G114" s="14">
        <f t="shared" si="9"/>
        <v>4500.439453125</v>
      </c>
      <c r="I114">
        <v>104.5</v>
      </c>
    </row>
    <row r="115" spans="1:9" x14ac:dyDescent="0.35">
      <c r="A115">
        <v>-5.5869274000000004</v>
      </c>
      <c r="B115">
        <f t="shared" si="7"/>
        <v>0.52559791046439619</v>
      </c>
      <c r="C115">
        <f t="shared" si="6"/>
        <v>2.7015732597869964E-4</v>
      </c>
      <c r="D115" s="6">
        <f t="shared" si="8"/>
        <v>-4.4809645431324192</v>
      </c>
      <c r="F115" s="14">
        <f t="shared" si="10"/>
        <v>4500.439453125</v>
      </c>
      <c r="G115" s="14">
        <f t="shared" si="9"/>
        <v>4543.505859375</v>
      </c>
      <c r="I115">
        <v>105.5</v>
      </c>
    </row>
    <row r="116" spans="1:9" x14ac:dyDescent="0.35">
      <c r="A116">
        <v>-6.8691360000000001</v>
      </c>
      <c r="B116">
        <f t="shared" si="7"/>
        <v>0.45346440239978159</v>
      </c>
      <c r="C116">
        <f t="shared" si="6"/>
        <v>2.3308070283348774E-4</v>
      </c>
      <c r="D116" s="6">
        <f t="shared" si="8"/>
        <v>-5.7631731431324233</v>
      </c>
      <c r="F116" s="14">
        <f t="shared" si="10"/>
        <v>4543.505859375</v>
      </c>
      <c r="G116" s="14">
        <f t="shared" si="9"/>
        <v>4586.572265625</v>
      </c>
      <c r="I116">
        <v>106.5</v>
      </c>
    </row>
    <row r="117" spans="1:9" x14ac:dyDescent="0.35">
      <c r="A117">
        <v>-7.7042545999999996</v>
      </c>
      <c r="B117">
        <f t="shared" si="7"/>
        <v>0.4118957112414981</v>
      </c>
      <c r="C117">
        <f t="shared" si="6"/>
        <v>2.1171439557813004E-4</v>
      </c>
      <c r="D117" s="6">
        <f t="shared" si="8"/>
        <v>-6.5982917431324175</v>
      </c>
      <c r="F117" s="14">
        <f t="shared" si="10"/>
        <v>4586.572265625</v>
      </c>
      <c r="G117" s="14">
        <f t="shared" si="9"/>
        <v>4629.638671875</v>
      </c>
      <c r="I117">
        <v>107.5</v>
      </c>
    </row>
    <row r="118" spans="1:9" x14ac:dyDescent="0.35">
      <c r="A118">
        <v>-8.8109749999999991</v>
      </c>
      <c r="B118">
        <f t="shared" si="7"/>
        <v>0.36261957954137974</v>
      </c>
      <c r="C118">
        <f t="shared" si="6"/>
        <v>1.8638646388426919E-4</v>
      </c>
      <c r="D118" s="6">
        <f t="shared" si="8"/>
        <v>-7.7050121431324179</v>
      </c>
      <c r="F118" s="14">
        <f t="shared" si="10"/>
        <v>4629.638671875</v>
      </c>
      <c r="G118" s="14">
        <f t="shared" si="9"/>
        <v>4672.705078125</v>
      </c>
      <c r="I118">
        <v>108.5</v>
      </c>
    </row>
    <row r="119" spans="1:9" x14ac:dyDescent="0.35">
      <c r="A119">
        <v>-3.4606146999999998</v>
      </c>
      <c r="B119">
        <f t="shared" si="7"/>
        <v>0.67138133761904772</v>
      </c>
      <c r="C119">
        <f t="shared" si="6"/>
        <v>3.4509000753619052E-4</v>
      </c>
      <c r="D119" s="6">
        <f t="shared" si="8"/>
        <v>-2.3546518431324195</v>
      </c>
      <c r="F119" s="14">
        <f t="shared" si="10"/>
        <v>4672.705078125</v>
      </c>
      <c r="G119" s="14">
        <f t="shared" si="9"/>
        <v>4715.771484375</v>
      </c>
      <c r="I119">
        <v>109.5</v>
      </c>
    </row>
    <row r="120" spans="1:9" x14ac:dyDescent="0.35">
      <c r="A120">
        <v>-4.6177864</v>
      </c>
      <c r="B120">
        <f t="shared" si="7"/>
        <v>0.58763909334056819</v>
      </c>
      <c r="C120">
        <f t="shared" si="6"/>
        <v>3.0204649397705207E-4</v>
      </c>
      <c r="D120" s="6">
        <f t="shared" si="8"/>
        <v>-3.5118235431324187</v>
      </c>
      <c r="F120" s="14">
        <f t="shared" si="10"/>
        <v>4715.771484375</v>
      </c>
      <c r="G120" s="14">
        <f t="shared" si="9"/>
        <v>4758.837890625</v>
      </c>
      <c r="I120">
        <v>110.5</v>
      </c>
    </row>
    <row r="121" spans="1:9" x14ac:dyDescent="0.35">
      <c r="A121">
        <v>-9.1932159999999996</v>
      </c>
      <c r="B121">
        <f t="shared" si="7"/>
        <v>0.34700777050018394</v>
      </c>
      <c r="C121">
        <f t="shared" si="6"/>
        <v>1.7836199403709456E-4</v>
      </c>
      <c r="D121" s="6">
        <f t="shared" si="8"/>
        <v>-8.0872531431324219</v>
      </c>
      <c r="F121" s="14">
        <f t="shared" si="10"/>
        <v>4758.837890625</v>
      </c>
      <c r="G121" s="14">
        <f t="shared" si="9"/>
        <v>4801.904296875</v>
      </c>
      <c r="I121">
        <v>111.5</v>
      </c>
    </row>
    <row r="122" spans="1:9" x14ac:dyDescent="0.35">
      <c r="A122">
        <v>-9.8172700000000006</v>
      </c>
      <c r="B122">
        <f t="shared" si="7"/>
        <v>0.32295090061475384</v>
      </c>
      <c r="C122">
        <f t="shared" si="6"/>
        <v>1.6599676291598349E-4</v>
      </c>
      <c r="D122" s="6">
        <f t="shared" si="8"/>
        <v>-8.7113071431324194</v>
      </c>
      <c r="F122" s="14">
        <f t="shared" si="10"/>
        <v>4801.904296875</v>
      </c>
      <c r="G122" s="14">
        <f t="shared" si="9"/>
        <v>4844.970703125</v>
      </c>
      <c r="I122">
        <v>112.5</v>
      </c>
    </row>
    <row r="123" spans="1:9" x14ac:dyDescent="0.35">
      <c r="A123">
        <v>-8.1065919999999991</v>
      </c>
      <c r="B123">
        <f t="shared" si="7"/>
        <v>0.39325151100094918</v>
      </c>
      <c r="C123">
        <f t="shared" si="6"/>
        <v>2.021312766544879E-4</v>
      </c>
      <c r="D123" s="6">
        <f t="shared" si="8"/>
        <v>-7.0006291431324179</v>
      </c>
      <c r="F123" s="14">
        <f t="shared" si="10"/>
        <v>4844.970703125</v>
      </c>
      <c r="G123" s="14">
        <f t="shared" si="9"/>
        <v>4888.037109375</v>
      </c>
      <c r="I123">
        <v>113.5</v>
      </c>
    </row>
    <row r="124" spans="1:9" x14ac:dyDescent="0.35">
      <c r="A124">
        <v>-10.194419999999999</v>
      </c>
      <c r="B124">
        <f t="shared" si="7"/>
        <v>0.30922813417670775</v>
      </c>
      <c r="C124">
        <f t="shared" si="6"/>
        <v>1.5894326096682778E-4</v>
      </c>
      <c r="D124" s="6">
        <f t="shared" si="8"/>
        <v>-9.0884571431324197</v>
      </c>
      <c r="F124" s="14">
        <f t="shared" si="10"/>
        <v>4888.037109375</v>
      </c>
      <c r="G124" s="14">
        <f t="shared" si="9"/>
        <v>4931.103515625</v>
      </c>
      <c r="I124">
        <v>114.5</v>
      </c>
    </row>
    <row r="125" spans="1:9" x14ac:dyDescent="0.35">
      <c r="A125">
        <v>-11.321987</v>
      </c>
      <c r="B125">
        <f t="shared" si="7"/>
        <v>0.27158179222965007</v>
      </c>
      <c r="C125">
        <f t="shared" si="6"/>
        <v>1.3959304120604013E-4</v>
      </c>
      <c r="D125" s="6">
        <f t="shared" si="8"/>
        <v>-10.216024143132422</v>
      </c>
      <c r="F125" s="14">
        <f t="shared" si="10"/>
        <v>4931.103515625</v>
      </c>
      <c r="G125" s="14">
        <f t="shared" si="9"/>
        <v>4974.169921875</v>
      </c>
      <c r="I125">
        <v>115.5</v>
      </c>
    </row>
    <row r="126" spans="1:9" x14ac:dyDescent="0.35">
      <c r="A126">
        <v>-9.8445180000000008</v>
      </c>
      <c r="B126">
        <f t="shared" si="7"/>
        <v>0.3219393775226822</v>
      </c>
      <c r="C126">
        <f t="shared" si="6"/>
        <v>1.6547684004665866E-4</v>
      </c>
      <c r="D126" s="6">
        <f t="shared" si="8"/>
        <v>-8.7385551431324195</v>
      </c>
      <c r="F126" s="14">
        <f t="shared" si="10"/>
        <v>4974.169921875</v>
      </c>
      <c r="G126" s="14">
        <f t="shared" si="9"/>
        <v>5017.236328125</v>
      </c>
      <c r="I126">
        <v>116.5</v>
      </c>
    </row>
    <row r="127" spans="1:9" x14ac:dyDescent="0.35">
      <c r="A127">
        <v>-7.8773299999999997</v>
      </c>
      <c r="B127">
        <f t="shared" si="7"/>
        <v>0.4037694906600775</v>
      </c>
      <c r="C127">
        <f t="shared" si="6"/>
        <v>2.0753751819927983E-4</v>
      </c>
      <c r="D127" s="6">
        <f t="shared" si="8"/>
        <v>-6.7713671431324194</v>
      </c>
      <c r="F127" s="14">
        <f t="shared" si="10"/>
        <v>5017.236328125</v>
      </c>
      <c r="G127" s="14">
        <f t="shared" si="9"/>
        <v>5060.302734375</v>
      </c>
      <c r="I127">
        <v>117.5</v>
      </c>
    </row>
    <row r="128" spans="1:9" x14ac:dyDescent="0.35">
      <c r="A128">
        <v>-4.6541294999999998</v>
      </c>
      <c r="B128">
        <f t="shared" si="7"/>
        <v>0.58518545764350116</v>
      </c>
      <c r="C128">
        <f t="shared" si="6"/>
        <v>3.0078532522875959E-4</v>
      </c>
      <c r="D128" s="6">
        <f t="shared" si="8"/>
        <v>-3.5481666431324186</v>
      </c>
      <c r="F128" s="14">
        <f t="shared" si="10"/>
        <v>5060.302734375</v>
      </c>
      <c r="G128" s="14">
        <f t="shared" si="9"/>
        <v>5103.369140625</v>
      </c>
      <c r="I128">
        <v>118.5</v>
      </c>
    </row>
    <row r="129" spans="1:9" x14ac:dyDescent="0.35">
      <c r="A129">
        <v>-6.0829024</v>
      </c>
      <c r="B129">
        <f t="shared" si="7"/>
        <v>0.49642641227660439</v>
      </c>
      <c r="C129">
        <f t="shared" si="6"/>
        <v>2.5516317591017465E-4</v>
      </c>
      <c r="D129" s="6">
        <f t="shared" si="8"/>
        <v>-4.9769395431324206</v>
      </c>
      <c r="F129" s="14">
        <f t="shared" si="10"/>
        <v>5103.369140625</v>
      </c>
      <c r="G129" s="14">
        <f t="shared" si="9"/>
        <v>5146.435546875</v>
      </c>
      <c r="I129">
        <v>119.5</v>
      </c>
    </row>
    <row r="130" spans="1:9" x14ac:dyDescent="0.35">
      <c r="A130">
        <v>-11.197585999999999</v>
      </c>
      <c r="B130">
        <f t="shared" si="7"/>
        <v>0.27549942705239971</v>
      </c>
      <c r="C130">
        <f t="shared" si="6"/>
        <v>1.4160670550493346E-4</v>
      </c>
      <c r="D130" s="6">
        <f t="shared" si="8"/>
        <v>-10.09162314313242</v>
      </c>
      <c r="F130" s="14">
        <f t="shared" si="10"/>
        <v>5146.435546875</v>
      </c>
      <c r="G130" s="14">
        <f t="shared" si="9"/>
        <v>5189.501953125</v>
      </c>
      <c r="I130">
        <v>120.5</v>
      </c>
    </row>
    <row r="131" spans="1:9" x14ac:dyDescent="0.35">
      <c r="A131">
        <v>-16.243946000000001</v>
      </c>
      <c r="B131">
        <f t="shared" si="7"/>
        <v>0.15410002174444445</v>
      </c>
      <c r="C131">
        <f t="shared" si="6"/>
        <v>7.9207411176644452E-5</v>
      </c>
      <c r="D131" s="6">
        <f t="shared" si="8"/>
        <v>-15.13798314313242</v>
      </c>
      <c r="F131" s="14">
        <f t="shared" si="10"/>
        <v>5189.501953125</v>
      </c>
      <c r="G131" s="14">
        <f t="shared" si="9"/>
        <v>5232.568359375</v>
      </c>
      <c r="I131">
        <v>121.5</v>
      </c>
    </row>
    <row r="132" spans="1:9" x14ac:dyDescent="0.35">
      <c r="A132">
        <v>-16.962902</v>
      </c>
      <c r="B132">
        <f t="shared" si="7"/>
        <v>0.14185834865313593</v>
      </c>
      <c r="C132">
        <f t="shared" si="6"/>
        <v>7.291519120771187E-5</v>
      </c>
      <c r="D132" s="6">
        <f t="shared" si="8"/>
        <v>-15.856939143132422</v>
      </c>
      <c r="F132" s="14">
        <f t="shared" si="10"/>
        <v>5232.568359375</v>
      </c>
      <c r="G132" s="14">
        <f t="shared" si="9"/>
        <v>5275.634765625</v>
      </c>
      <c r="I132">
        <v>122.5</v>
      </c>
    </row>
    <row r="133" spans="1:9" x14ac:dyDescent="0.35">
      <c r="A133">
        <v>-11.709759999999999</v>
      </c>
      <c r="B133">
        <f t="shared" si="7"/>
        <v>0.25972395047901575</v>
      </c>
      <c r="C133">
        <f t="shared" si="6"/>
        <v>1.334981105462141E-4</v>
      </c>
      <c r="D133" s="6">
        <f t="shared" si="8"/>
        <v>-10.603797143132418</v>
      </c>
      <c r="F133" s="14">
        <f t="shared" si="10"/>
        <v>5275.634765625</v>
      </c>
      <c r="G133" s="14">
        <f t="shared" si="9"/>
        <v>5318.701171875</v>
      </c>
      <c r="I133">
        <v>123.5</v>
      </c>
    </row>
    <row r="134" spans="1:9" x14ac:dyDescent="0.35">
      <c r="A134">
        <v>-7.0505504999999999</v>
      </c>
      <c r="B134">
        <f t="shared" si="7"/>
        <v>0.44409151455089557</v>
      </c>
      <c r="C134">
        <f t="shared" si="6"/>
        <v>2.2826303847916035E-4</v>
      </c>
      <c r="D134" s="6">
        <f t="shared" si="8"/>
        <v>-5.9445876431324187</v>
      </c>
      <c r="F134" s="14">
        <f t="shared" si="10"/>
        <v>5318.701171875</v>
      </c>
      <c r="G134" s="14">
        <f t="shared" si="9"/>
        <v>5361.767578125</v>
      </c>
      <c r="I134">
        <v>124.5</v>
      </c>
    </row>
    <row r="135" spans="1:9" x14ac:dyDescent="0.35">
      <c r="A135">
        <v>-10.307665999999999</v>
      </c>
      <c r="B135">
        <f t="shared" si="7"/>
        <v>0.30522260877572999</v>
      </c>
      <c r="C135">
        <f t="shared" si="6"/>
        <v>1.5688442091072523E-4</v>
      </c>
      <c r="D135" s="6">
        <f t="shared" si="8"/>
        <v>-9.2017031431324199</v>
      </c>
      <c r="F135" s="14">
        <f t="shared" si="10"/>
        <v>5361.767578125</v>
      </c>
      <c r="G135" s="14">
        <f t="shared" si="9"/>
        <v>5404.833984375</v>
      </c>
      <c r="I135">
        <v>125.5</v>
      </c>
    </row>
    <row r="136" spans="1:9" x14ac:dyDescent="0.35">
      <c r="A136">
        <v>-15.465650999999999</v>
      </c>
      <c r="B136">
        <f t="shared" si="7"/>
        <v>0.16854561185781294</v>
      </c>
      <c r="C136">
        <f t="shared" si="6"/>
        <v>8.6632444494915857E-5</v>
      </c>
      <c r="D136" s="6">
        <f t="shared" si="8"/>
        <v>-14.359688143132422</v>
      </c>
      <c r="F136" s="14">
        <f t="shared" si="10"/>
        <v>5404.833984375</v>
      </c>
      <c r="G136" s="14">
        <f t="shared" si="9"/>
        <v>5447.900390625</v>
      </c>
      <c r="I136">
        <v>126.5</v>
      </c>
    </row>
    <row r="137" spans="1:9" x14ac:dyDescent="0.35">
      <c r="A137">
        <v>-8.6991700000000005</v>
      </c>
      <c r="B137">
        <f t="shared" si="7"/>
        <v>0.36731739867312796</v>
      </c>
      <c r="C137">
        <f t="shared" si="6"/>
        <v>1.8880114291798777E-4</v>
      </c>
      <c r="D137" s="6">
        <f t="shared" si="8"/>
        <v>-7.5932071431324211</v>
      </c>
      <c r="F137" s="14">
        <f t="shared" si="10"/>
        <v>5447.900390625</v>
      </c>
      <c r="G137" s="14">
        <f t="shared" si="9"/>
        <v>5490.966796875</v>
      </c>
      <c r="I137">
        <v>127.5</v>
      </c>
    </row>
    <row r="138" spans="1:9" x14ac:dyDescent="0.35">
      <c r="A138">
        <v>-7.0935573999999999</v>
      </c>
      <c r="B138">
        <f t="shared" si="7"/>
        <v>0.44189809566635113</v>
      </c>
      <c r="C138">
        <f t="shared" ref="C138:C201" si="11">$A$2*B138</f>
        <v>2.2713562117250449E-4</v>
      </c>
      <c r="D138" s="6">
        <f t="shared" si="8"/>
        <v>-5.9875945431324205</v>
      </c>
      <c r="F138" s="14">
        <f t="shared" si="10"/>
        <v>5490.966796875</v>
      </c>
      <c r="G138" s="14">
        <f t="shared" si="9"/>
        <v>5534.033203125</v>
      </c>
      <c r="I138">
        <v>128.5</v>
      </c>
    </row>
    <row r="139" spans="1:9" x14ac:dyDescent="0.35">
      <c r="A139">
        <v>-11.655405999999999</v>
      </c>
      <c r="B139">
        <f t="shared" ref="B139:B202" si="12">10^(A139/20)</f>
        <v>0.26135433018813681</v>
      </c>
      <c r="C139">
        <f t="shared" si="11"/>
        <v>1.3433612571670233E-4</v>
      </c>
      <c r="D139" s="6">
        <f t="shared" ref="D139:D202" si="13">20*LOG10(C139/$A$3)-10*LOG10($A$4)</f>
        <v>-10.549443143132418</v>
      </c>
      <c r="F139" s="14">
        <f t="shared" si="10"/>
        <v>5534.033203125</v>
      </c>
      <c r="G139" s="14">
        <f t="shared" ref="G139:G202" si="14">$A$6*I139</f>
        <v>5577.099609375</v>
      </c>
      <c r="I139">
        <v>129.5</v>
      </c>
    </row>
    <row r="140" spans="1:9" x14ac:dyDescent="0.35">
      <c r="A140">
        <v>-7.0399585</v>
      </c>
      <c r="B140">
        <f t="shared" si="12"/>
        <v>0.44463339186194001</v>
      </c>
      <c r="C140">
        <f t="shared" si="11"/>
        <v>2.2854156341703717E-4</v>
      </c>
      <c r="D140" s="6">
        <f t="shared" si="13"/>
        <v>-5.9339956431324232</v>
      </c>
      <c r="F140" s="14">
        <f t="shared" ref="F140:F203" si="15">G139</f>
        <v>5577.099609375</v>
      </c>
      <c r="G140" s="14">
        <f t="shared" si="14"/>
        <v>5620.166015625</v>
      </c>
      <c r="I140">
        <v>130.5</v>
      </c>
    </row>
    <row r="141" spans="1:9" x14ac:dyDescent="0.35">
      <c r="A141">
        <v>-3.6951127000000001</v>
      </c>
      <c r="B141">
        <f t="shared" si="12"/>
        <v>0.65349815381296594</v>
      </c>
      <c r="C141">
        <f t="shared" si="11"/>
        <v>3.3589805105986451E-4</v>
      </c>
      <c r="D141" s="6">
        <f t="shared" si="13"/>
        <v>-2.5891498431324216</v>
      </c>
      <c r="F141" s="14">
        <f t="shared" si="15"/>
        <v>5620.166015625</v>
      </c>
      <c r="G141" s="14">
        <f t="shared" si="14"/>
        <v>5663.232421875</v>
      </c>
      <c r="I141">
        <v>131.5</v>
      </c>
    </row>
    <row r="142" spans="1:9" x14ac:dyDescent="0.35">
      <c r="A142">
        <v>-7.3613619999999997</v>
      </c>
      <c r="B142">
        <f t="shared" si="12"/>
        <v>0.42848132666726618</v>
      </c>
      <c r="C142">
        <f t="shared" si="11"/>
        <v>2.2023940190697483E-4</v>
      </c>
      <c r="D142" s="6">
        <f t="shared" si="13"/>
        <v>-6.2553991431324185</v>
      </c>
      <c r="F142" s="14">
        <f t="shared" si="15"/>
        <v>5663.232421875</v>
      </c>
      <c r="G142" s="14">
        <f t="shared" si="14"/>
        <v>5706.298828125</v>
      </c>
      <c r="I142">
        <v>132.5</v>
      </c>
    </row>
    <row r="143" spans="1:9" x14ac:dyDescent="0.35">
      <c r="A143">
        <v>-5.6549079999999998</v>
      </c>
      <c r="B143">
        <f t="shared" si="12"/>
        <v>0.52150034491430608</v>
      </c>
      <c r="C143">
        <f t="shared" si="11"/>
        <v>2.6805117728595333E-4</v>
      </c>
      <c r="D143" s="6">
        <f t="shared" si="13"/>
        <v>-4.5489451431324177</v>
      </c>
      <c r="F143" s="14">
        <f t="shared" si="15"/>
        <v>5706.298828125</v>
      </c>
      <c r="G143" s="14">
        <f t="shared" si="14"/>
        <v>5749.365234375</v>
      </c>
      <c r="I143">
        <v>133.5</v>
      </c>
    </row>
    <row r="144" spans="1:9" x14ac:dyDescent="0.35">
      <c r="A144">
        <v>-5.1121273</v>
      </c>
      <c r="B144">
        <f t="shared" si="12"/>
        <v>0.55512864143569307</v>
      </c>
      <c r="C144">
        <f t="shared" si="11"/>
        <v>2.8533612169794623E-4</v>
      </c>
      <c r="D144" s="6">
        <f t="shared" si="13"/>
        <v>-4.0061644431324233</v>
      </c>
      <c r="F144" s="14">
        <f t="shared" si="15"/>
        <v>5749.365234375</v>
      </c>
      <c r="G144" s="14">
        <f t="shared" si="14"/>
        <v>5792.431640625</v>
      </c>
      <c r="I144">
        <v>134.5</v>
      </c>
    </row>
    <row r="145" spans="1:9" x14ac:dyDescent="0.35">
      <c r="A145">
        <v>-11.14678</v>
      </c>
      <c r="B145">
        <f t="shared" si="12"/>
        <v>0.27711561612481989</v>
      </c>
      <c r="C145">
        <f t="shared" si="11"/>
        <v>1.4243742668815744E-4</v>
      </c>
      <c r="D145" s="6">
        <f t="shared" si="13"/>
        <v>-10.040817143132418</v>
      </c>
      <c r="F145" s="14">
        <f t="shared" si="15"/>
        <v>5792.431640625</v>
      </c>
      <c r="G145" s="14">
        <f t="shared" si="14"/>
        <v>5835.498046875</v>
      </c>
      <c r="I145">
        <v>135.5</v>
      </c>
    </row>
    <row r="146" spans="1:9" x14ac:dyDescent="0.35">
      <c r="A146">
        <v>-11.870898</v>
      </c>
      <c r="B146">
        <f t="shared" si="12"/>
        <v>0.25495004913354308</v>
      </c>
      <c r="C146">
        <f t="shared" si="11"/>
        <v>1.3104432525464115E-4</v>
      </c>
      <c r="D146" s="6">
        <f t="shared" si="13"/>
        <v>-10.764935143132423</v>
      </c>
      <c r="F146" s="14">
        <f t="shared" si="15"/>
        <v>5835.498046875</v>
      </c>
      <c r="G146" s="14">
        <f t="shared" si="14"/>
        <v>5878.564453125</v>
      </c>
      <c r="I146">
        <v>136.5</v>
      </c>
    </row>
    <row r="147" spans="1:9" x14ac:dyDescent="0.35">
      <c r="A147">
        <v>-15.159459</v>
      </c>
      <c r="B147">
        <f t="shared" si="12"/>
        <v>0.17459308947118957</v>
      </c>
      <c r="C147">
        <f t="shared" si="11"/>
        <v>8.9740847988191444E-5</v>
      </c>
      <c r="D147" s="6">
        <f t="shared" si="13"/>
        <v>-14.053496143132421</v>
      </c>
      <c r="F147" s="14">
        <f t="shared" si="15"/>
        <v>5878.564453125</v>
      </c>
      <c r="G147" s="14">
        <f t="shared" si="14"/>
        <v>5921.630859375</v>
      </c>
      <c r="I147">
        <v>137.5</v>
      </c>
    </row>
    <row r="148" spans="1:9" x14ac:dyDescent="0.35">
      <c r="A148">
        <v>-1.3056361999999999</v>
      </c>
      <c r="B148">
        <f t="shared" si="12"/>
        <v>0.86043524187879483</v>
      </c>
      <c r="C148">
        <f t="shared" si="11"/>
        <v>4.4226371432570056E-4</v>
      </c>
      <c r="D148" s="6">
        <f t="shared" si="13"/>
        <v>-0.19967334313242091</v>
      </c>
      <c r="F148" s="14">
        <f t="shared" si="15"/>
        <v>5921.630859375</v>
      </c>
      <c r="G148" s="14">
        <f t="shared" si="14"/>
        <v>5964.697265625</v>
      </c>
      <c r="I148">
        <v>138.5</v>
      </c>
    </row>
    <row r="149" spans="1:9" x14ac:dyDescent="0.35">
      <c r="A149">
        <v>8.8809869999999993</v>
      </c>
      <c r="B149">
        <f t="shared" si="12"/>
        <v>2.7800291516808411</v>
      </c>
      <c r="C149">
        <f t="shared" si="11"/>
        <v>1.4289349839639524E-3</v>
      </c>
      <c r="D149" s="6">
        <f t="shared" si="13"/>
        <v>9.9869498568675859</v>
      </c>
      <c r="F149" s="14">
        <f t="shared" si="15"/>
        <v>5964.697265625</v>
      </c>
      <c r="G149" s="14">
        <f t="shared" si="14"/>
        <v>6007.763671875</v>
      </c>
      <c r="I149">
        <v>139.5</v>
      </c>
    </row>
    <row r="150" spans="1:9" x14ac:dyDescent="0.35">
      <c r="A150">
        <v>6.8924940000000001</v>
      </c>
      <c r="B150">
        <f t="shared" si="12"/>
        <v>2.211183067372593</v>
      </c>
      <c r="C150">
        <f t="shared" si="11"/>
        <v>1.1365480966295128E-3</v>
      </c>
      <c r="D150" s="6">
        <f t="shared" si="13"/>
        <v>7.9984568568675805</v>
      </c>
      <c r="F150" s="14">
        <f t="shared" si="15"/>
        <v>6007.763671875</v>
      </c>
      <c r="G150" s="14">
        <f t="shared" si="14"/>
        <v>6050.830078125</v>
      </c>
      <c r="I150">
        <v>140.5</v>
      </c>
    </row>
    <row r="151" spans="1:9" x14ac:dyDescent="0.35">
      <c r="A151">
        <v>-4.8351050000000004</v>
      </c>
      <c r="B151">
        <f t="shared" si="12"/>
        <v>0.57311892557680666</v>
      </c>
      <c r="C151">
        <f t="shared" si="11"/>
        <v>2.9458312774647866E-4</v>
      </c>
      <c r="D151" s="6">
        <f t="shared" si="13"/>
        <v>-3.7291421431324174</v>
      </c>
      <c r="F151" s="14">
        <f t="shared" si="15"/>
        <v>6050.830078125</v>
      </c>
      <c r="G151" s="14">
        <f t="shared" si="14"/>
        <v>6093.896484375</v>
      </c>
      <c r="I151">
        <v>141.5</v>
      </c>
    </row>
    <row r="152" spans="1:9" x14ac:dyDescent="0.35">
      <c r="A152">
        <v>-6.1599297999999996</v>
      </c>
      <c r="B152">
        <f t="shared" si="12"/>
        <v>0.49204351239730004</v>
      </c>
      <c r="C152">
        <f t="shared" si="11"/>
        <v>2.5291036537221221E-4</v>
      </c>
      <c r="D152" s="6">
        <f t="shared" si="13"/>
        <v>-5.0539669431324192</v>
      </c>
      <c r="F152" s="14">
        <f t="shared" si="15"/>
        <v>6093.896484375</v>
      </c>
      <c r="G152" s="14">
        <f t="shared" si="14"/>
        <v>6136.962890625</v>
      </c>
      <c r="I152">
        <v>142.5</v>
      </c>
    </row>
    <row r="153" spans="1:9" x14ac:dyDescent="0.35">
      <c r="A153">
        <v>-10.794743</v>
      </c>
      <c r="B153">
        <f t="shared" si="12"/>
        <v>0.28857775467970559</v>
      </c>
      <c r="C153">
        <f t="shared" si="11"/>
        <v>1.4832896590536869E-4</v>
      </c>
      <c r="D153" s="6">
        <f t="shared" si="13"/>
        <v>-9.6887801431324192</v>
      </c>
      <c r="F153" s="14">
        <f t="shared" si="15"/>
        <v>6136.962890625</v>
      </c>
      <c r="G153" s="14">
        <f t="shared" si="14"/>
        <v>6180.029296875</v>
      </c>
      <c r="I153">
        <v>143.5</v>
      </c>
    </row>
    <row r="154" spans="1:9" x14ac:dyDescent="0.35">
      <c r="A154">
        <v>-7.3765863999999999</v>
      </c>
      <c r="B154">
        <f t="shared" si="12"/>
        <v>0.42773095362282598</v>
      </c>
      <c r="C154">
        <f t="shared" si="11"/>
        <v>2.1985371016213257E-4</v>
      </c>
      <c r="D154" s="6">
        <f t="shared" si="13"/>
        <v>-6.2706235431324195</v>
      </c>
      <c r="F154" s="14">
        <f t="shared" si="15"/>
        <v>6180.029296875</v>
      </c>
      <c r="G154" s="14">
        <f t="shared" si="14"/>
        <v>6223.095703125</v>
      </c>
      <c r="I154">
        <v>144.5</v>
      </c>
    </row>
    <row r="155" spans="1:9" x14ac:dyDescent="0.35">
      <c r="A155">
        <v>-4.1062994000000002</v>
      </c>
      <c r="B155">
        <f t="shared" si="12"/>
        <v>0.62328263876680923</v>
      </c>
      <c r="C155">
        <f t="shared" si="11"/>
        <v>3.2036727632613998E-4</v>
      </c>
      <c r="D155" s="6">
        <f t="shared" si="13"/>
        <v>-3.0003365431324198</v>
      </c>
      <c r="F155" s="14">
        <f t="shared" si="15"/>
        <v>6223.095703125</v>
      </c>
      <c r="G155" s="14">
        <f t="shared" si="14"/>
        <v>6266.162109375</v>
      </c>
      <c r="I155">
        <v>145.5</v>
      </c>
    </row>
    <row r="156" spans="1:9" x14ac:dyDescent="0.35">
      <c r="A156">
        <v>-8.5635209999999997</v>
      </c>
      <c r="B156">
        <f t="shared" si="12"/>
        <v>0.3730988840028398</v>
      </c>
      <c r="C156">
        <f t="shared" si="11"/>
        <v>1.9177282637745967E-4</v>
      </c>
      <c r="D156" s="6">
        <f t="shared" si="13"/>
        <v>-7.4575581431324203</v>
      </c>
      <c r="F156" s="14">
        <f t="shared" si="15"/>
        <v>6266.162109375</v>
      </c>
      <c r="G156" s="14">
        <f t="shared" si="14"/>
        <v>6309.228515625</v>
      </c>
      <c r="I156">
        <v>146.5</v>
      </c>
    </row>
    <row r="157" spans="1:9" x14ac:dyDescent="0.35">
      <c r="A157">
        <v>-14.717700000000001</v>
      </c>
      <c r="B157">
        <f t="shared" si="12"/>
        <v>0.18370247181092544</v>
      </c>
      <c r="C157">
        <f t="shared" si="11"/>
        <v>9.4423070510815679E-5</v>
      </c>
      <c r="D157" s="6">
        <f t="shared" si="13"/>
        <v>-13.611737143132421</v>
      </c>
      <c r="F157" s="14">
        <f t="shared" si="15"/>
        <v>6309.228515625</v>
      </c>
      <c r="G157" s="14">
        <f t="shared" si="14"/>
        <v>6352.294921875</v>
      </c>
      <c r="I157">
        <v>147.5</v>
      </c>
    </row>
    <row r="158" spans="1:9" x14ac:dyDescent="0.35">
      <c r="A158">
        <v>-11.814627</v>
      </c>
      <c r="B158">
        <f t="shared" si="12"/>
        <v>0.25660708901326335</v>
      </c>
      <c r="C158">
        <f t="shared" si="11"/>
        <v>1.3189604375281737E-4</v>
      </c>
      <c r="D158" s="6">
        <f t="shared" si="13"/>
        <v>-10.70866414313242</v>
      </c>
      <c r="F158" s="14">
        <f t="shared" si="15"/>
        <v>6352.294921875</v>
      </c>
      <c r="G158" s="14">
        <f t="shared" si="14"/>
        <v>6395.361328125</v>
      </c>
      <c r="I158">
        <v>148.5</v>
      </c>
    </row>
    <row r="159" spans="1:9" x14ac:dyDescent="0.35">
      <c r="A159">
        <v>-11.266472</v>
      </c>
      <c r="B159">
        <f t="shared" si="12"/>
        <v>0.27332313914682821</v>
      </c>
      <c r="C159">
        <f t="shared" si="11"/>
        <v>1.404880935214697E-4</v>
      </c>
      <c r="D159" s="6">
        <f t="shared" si="13"/>
        <v>-10.160509143132419</v>
      </c>
      <c r="F159" s="14">
        <f t="shared" si="15"/>
        <v>6395.361328125</v>
      </c>
      <c r="G159" s="14">
        <f t="shared" si="14"/>
        <v>6438.427734375</v>
      </c>
      <c r="I159">
        <v>149.5</v>
      </c>
    </row>
    <row r="160" spans="1:9" x14ac:dyDescent="0.35">
      <c r="A160">
        <v>-13.057573</v>
      </c>
      <c r="B160">
        <f t="shared" si="12"/>
        <v>0.22239312118133805</v>
      </c>
      <c r="C160">
        <f t="shared" si="11"/>
        <v>1.1431006428720777E-4</v>
      </c>
      <c r="D160" s="6">
        <f t="shared" si="13"/>
        <v>-11.951610143132417</v>
      </c>
      <c r="F160" s="14">
        <f t="shared" si="15"/>
        <v>6438.427734375</v>
      </c>
      <c r="G160" s="14">
        <f t="shared" si="14"/>
        <v>6481.494140625</v>
      </c>
      <c r="I160">
        <v>150.5</v>
      </c>
    </row>
    <row r="161" spans="1:9" x14ac:dyDescent="0.35">
      <c r="A161">
        <v>-14.087156999999999</v>
      </c>
      <c r="B161">
        <f t="shared" si="12"/>
        <v>0.19753413274592038</v>
      </c>
      <c r="C161">
        <f t="shared" si="11"/>
        <v>1.0153254423140308E-4</v>
      </c>
      <c r="D161" s="6">
        <f t="shared" si="13"/>
        <v>-12.981194143132418</v>
      </c>
      <c r="F161" s="14">
        <f t="shared" si="15"/>
        <v>6481.494140625</v>
      </c>
      <c r="G161" s="14">
        <f t="shared" si="14"/>
        <v>6524.560546875</v>
      </c>
      <c r="I161">
        <v>151.5</v>
      </c>
    </row>
    <row r="162" spans="1:9" x14ac:dyDescent="0.35">
      <c r="A162">
        <v>-11.964838</v>
      </c>
      <c r="B162">
        <f t="shared" si="12"/>
        <v>0.25220755968393427</v>
      </c>
      <c r="C162">
        <f t="shared" si="11"/>
        <v>1.2963468567754222E-4</v>
      </c>
      <c r="D162" s="6">
        <f t="shared" si="13"/>
        <v>-10.858875143132419</v>
      </c>
      <c r="F162" s="14">
        <f t="shared" si="15"/>
        <v>6524.560546875</v>
      </c>
      <c r="G162" s="14">
        <f t="shared" si="14"/>
        <v>6567.626953125</v>
      </c>
      <c r="I162">
        <v>152.5</v>
      </c>
    </row>
    <row r="163" spans="1:9" x14ac:dyDescent="0.35">
      <c r="A163">
        <v>-8.3914919999999995</v>
      </c>
      <c r="B163">
        <f t="shared" si="12"/>
        <v>0.38056198177104472</v>
      </c>
      <c r="C163">
        <f t="shared" si="11"/>
        <v>1.9560885863031699E-4</v>
      </c>
      <c r="D163" s="6">
        <f t="shared" si="13"/>
        <v>-7.2855291431324183</v>
      </c>
      <c r="F163" s="14">
        <f t="shared" si="15"/>
        <v>6567.626953125</v>
      </c>
      <c r="G163" s="14">
        <f t="shared" si="14"/>
        <v>6610.693359375</v>
      </c>
      <c r="I163">
        <v>153.5</v>
      </c>
    </row>
    <row r="164" spans="1:9" x14ac:dyDescent="0.35">
      <c r="A164">
        <v>-5.0928516000000004</v>
      </c>
      <c r="B164">
        <f t="shared" si="12"/>
        <v>0.55636194920714932</v>
      </c>
      <c r="C164">
        <f t="shared" si="11"/>
        <v>2.8597004189247476E-4</v>
      </c>
      <c r="D164" s="6">
        <f t="shared" si="13"/>
        <v>-3.9868887431324183</v>
      </c>
      <c r="F164" s="14">
        <f t="shared" si="15"/>
        <v>6610.693359375</v>
      </c>
      <c r="G164" s="14">
        <f t="shared" si="14"/>
        <v>6653.759765625</v>
      </c>
      <c r="I164">
        <v>154.5</v>
      </c>
    </row>
    <row r="165" spans="1:9" x14ac:dyDescent="0.35">
      <c r="A165">
        <v>-6.9458165000000003</v>
      </c>
      <c r="B165">
        <f t="shared" si="12"/>
        <v>0.44947876094888273</v>
      </c>
      <c r="C165">
        <f t="shared" si="11"/>
        <v>2.3103208312772572E-4</v>
      </c>
      <c r="D165" s="6">
        <f t="shared" si="13"/>
        <v>-5.8398536431324217</v>
      </c>
      <c r="F165" s="14">
        <f t="shared" si="15"/>
        <v>6653.759765625</v>
      </c>
      <c r="G165" s="14">
        <f t="shared" si="14"/>
        <v>6696.826171875</v>
      </c>
      <c r="I165">
        <v>155.5</v>
      </c>
    </row>
    <row r="166" spans="1:9" x14ac:dyDescent="0.35">
      <c r="A166">
        <v>-13.220485999999999</v>
      </c>
      <c r="B166">
        <f t="shared" si="12"/>
        <v>0.21826077853707168</v>
      </c>
      <c r="C166">
        <f t="shared" si="11"/>
        <v>1.1218604016805485E-4</v>
      </c>
      <c r="D166" s="6">
        <f t="shared" si="13"/>
        <v>-12.114523143132422</v>
      </c>
      <c r="F166" s="14">
        <f t="shared" si="15"/>
        <v>6696.826171875</v>
      </c>
      <c r="G166" s="14">
        <f t="shared" si="14"/>
        <v>6739.892578125</v>
      </c>
      <c r="I166">
        <v>156.5</v>
      </c>
    </row>
    <row r="167" spans="1:9" x14ac:dyDescent="0.35">
      <c r="A167">
        <v>-9.2314570000000007</v>
      </c>
      <c r="B167">
        <f t="shared" si="12"/>
        <v>0.34548337218775571</v>
      </c>
      <c r="C167">
        <f t="shared" si="11"/>
        <v>1.7757845330450644E-4</v>
      </c>
      <c r="D167" s="6">
        <f t="shared" si="13"/>
        <v>-8.1254941431324212</v>
      </c>
      <c r="F167" s="14">
        <f t="shared" si="15"/>
        <v>6739.892578125</v>
      </c>
      <c r="G167" s="14">
        <f t="shared" si="14"/>
        <v>6782.958984375</v>
      </c>
      <c r="I167">
        <v>157.5</v>
      </c>
    </row>
    <row r="168" spans="1:9" x14ac:dyDescent="0.35">
      <c r="A168">
        <v>-7.5211959999999998</v>
      </c>
      <c r="B168">
        <f t="shared" si="12"/>
        <v>0.42066870059271522</v>
      </c>
      <c r="C168">
        <f t="shared" si="11"/>
        <v>2.1622371210465563E-4</v>
      </c>
      <c r="D168" s="6">
        <f t="shared" si="13"/>
        <v>-6.4152331431324221</v>
      </c>
      <c r="F168" s="14">
        <f t="shared" si="15"/>
        <v>6782.958984375</v>
      </c>
      <c r="G168" s="14">
        <f t="shared" si="14"/>
        <v>6826.025390625</v>
      </c>
      <c r="I168">
        <v>158.5</v>
      </c>
    </row>
    <row r="169" spans="1:9" x14ac:dyDescent="0.35">
      <c r="A169">
        <v>-8.8919969999999999</v>
      </c>
      <c r="B169">
        <f t="shared" si="12"/>
        <v>0.35925279032915813</v>
      </c>
      <c r="C169">
        <f t="shared" si="11"/>
        <v>1.846559342291873E-4</v>
      </c>
      <c r="D169" s="6">
        <f t="shared" si="13"/>
        <v>-7.7860341431324187</v>
      </c>
      <c r="F169" s="14">
        <f t="shared" si="15"/>
        <v>6826.025390625</v>
      </c>
      <c r="G169" s="14">
        <f t="shared" si="14"/>
        <v>6869.091796875</v>
      </c>
      <c r="I169">
        <v>159.5</v>
      </c>
    </row>
    <row r="170" spans="1:9" x14ac:dyDescent="0.35">
      <c r="A170">
        <v>-8.8633450000000007</v>
      </c>
      <c r="B170">
        <f t="shared" si="12"/>
        <v>0.36043980826836691</v>
      </c>
      <c r="C170">
        <f t="shared" si="11"/>
        <v>1.8526606144994061E-4</v>
      </c>
      <c r="D170" s="6">
        <f t="shared" si="13"/>
        <v>-7.7573821431324212</v>
      </c>
      <c r="F170" s="14">
        <f t="shared" si="15"/>
        <v>6869.091796875</v>
      </c>
      <c r="G170" s="14">
        <f t="shared" si="14"/>
        <v>6912.158203125</v>
      </c>
      <c r="I170">
        <v>160.5</v>
      </c>
    </row>
    <row r="171" spans="1:9" x14ac:dyDescent="0.35">
      <c r="A171">
        <v>-12.276854500000001</v>
      </c>
      <c r="B171">
        <f t="shared" si="12"/>
        <v>0.24330849646775227</v>
      </c>
      <c r="C171">
        <f t="shared" si="11"/>
        <v>1.2506056718442467E-4</v>
      </c>
      <c r="D171" s="6">
        <f t="shared" si="13"/>
        <v>-11.170891643132419</v>
      </c>
      <c r="F171" s="14">
        <f t="shared" si="15"/>
        <v>6912.158203125</v>
      </c>
      <c r="G171" s="14">
        <f t="shared" si="14"/>
        <v>6955.224609375</v>
      </c>
      <c r="I171">
        <v>161.5</v>
      </c>
    </row>
    <row r="172" spans="1:9" x14ac:dyDescent="0.35">
      <c r="A172">
        <v>-9.0930579999999992</v>
      </c>
      <c r="B172">
        <f t="shared" si="12"/>
        <v>0.35103231647449845</v>
      </c>
      <c r="C172">
        <f t="shared" si="11"/>
        <v>1.8043061066789221E-4</v>
      </c>
      <c r="D172" s="6">
        <f t="shared" si="13"/>
        <v>-7.987095143132418</v>
      </c>
      <c r="F172" s="14">
        <f t="shared" si="15"/>
        <v>6955.224609375</v>
      </c>
      <c r="G172" s="14">
        <f t="shared" si="14"/>
        <v>6998.291015625</v>
      </c>
      <c r="I172">
        <v>162.5</v>
      </c>
    </row>
    <row r="173" spans="1:9" x14ac:dyDescent="0.35">
      <c r="A173">
        <v>-5.6241909999999997</v>
      </c>
      <c r="B173">
        <f t="shared" si="12"/>
        <v>0.5233478568043286</v>
      </c>
      <c r="C173">
        <f t="shared" si="11"/>
        <v>2.6900079839742492E-4</v>
      </c>
      <c r="D173" s="6">
        <f t="shared" si="13"/>
        <v>-4.5182281431324185</v>
      </c>
      <c r="F173" s="14">
        <f t="shared" si="15"/>
        <v>6998.291015625</v>
      </c>
      <c r="G173" s="14">
        <f t="shared" si="14"/>
        <v>7041.357421875</v>
      </c>
      <c r="I173">
        <v>163.5</v>
      </c>
    </row>
    <row r="174" spans="1:9" x14ac:dyDescent="0.35">
      <c r="A174">
        <v>-5.5082725999999997</v>
      </c>
      <c r="B174">
        <f t="shared" si="12"/>
        <v>0.53037906089233999</v>
      </c>
      <c r="C174">
        <f t="shared" si="11"/>
        <v>2.7261483729866277E-4</v>
      </c>
      <c r="D174" s="6">
        <f t="shared" si="13"/>
        <v>-4.4023097431324167</v>
      </c>
      <c r="F174" s="14">
        <f t="shared" si="15"/>
        <v>7041.357421875</v>
      </c>
      <c r="G174" s="14">
        <f t="shared" si="14"/>
        <v>7084.423828125</v>
      </c>
      <c r="I174">
        <v>164.5</v>
      </c>
    </row>
    <row r="175" spans="1:9" x14ac:dyDescent="0.35">
      <c r="A175">
        <v>-10.622032000000001</v>
      </c>
      <c r="B175">
        <f t="shared" si="12"/>
        <v>0.29437328885790154</v>
      </c>
      <c r="C175">
        <f t="shared" si="11"/>
        <v>1.5130787047296139E-4</v>
      </c>
      <c r="D175" s="6">
        <f t="shared" si="13"/>
        <v>-9.5160691431324196</v>
      </c>
      <c r="F175" s="14">
        <f t="shared" si="15"/>
        <v>7084.423828125</v>
      </c>
      <c r="G175" s="14">
        <f t="shared" si="14"/>
        <v>7127.490234375</v>
      </c>
      <c r="I175">
        <v>165.5</v>
      </c>
    </row>
    <row r="176" spans="1:9" x14ac:dyDescent="0.35">
      <c r="A176">
        <v>-15.250081</v>
      </c>
      <c r="B176">
        <f t="shared" si="12"/>
        <v>0.17278098677942913</v>
      </c>
      <c r="C176">
        <f t="shared" si="11"/>
        <v>8.8809427204626583E-5</v>
      </c>
      <c r="D176" s="6">
        <f t="shared" si="13"/>
        <v>-14.144118143132419</v>
      </c>
      <c r="F176" s="14">
        <f t="shared" si="15"/>
        <v>7127.490234375</v>
      </c>
      <c r="G176" s="14">
        <f t="shared" si="14"/>
        <v>7170.556640625</v>
      </c>
      <c r="I176">
        <v>166.5</v>
      </c>
    </row>
    <row r="177" spans="1:9" x14ac:dyDescent="0.35">
      <c r="A177">
        <v>-17.694744</v>
      </c>
      <c r="B177">
        <f t="shared" si="12"/>
        <v>0.13039555885404869</v>
      </c>
      <c r="C177">
        <f t="shared" si="11"/>
        <v>6.7023317250981032E-5</v>
      </c>
      <c r="D177" s="6">
        <f t="shared" si="13"/>
        <v>-16.588781143132419</v>
      </c>
      <c r="F177" s="14">
        <f t="shared" si="15"/>
        <v>7170.556640625</v>
      </c>
      <c r="G177" s="14">
        <f t="shared" si="14"/>
        <v>7213.623046875</v>
      </c>
      <c r="I177">
        <v>167.5</v>
      </c>
    </row>
    <row r="178" spans="1:9" x14ac:dyDescent="0.35">
      <c r="A178">
        <v>-14.902111</v>
      </c>
      <c r="B178">
        <f t="shared" si="12"/>
        <v>0.17984337745203466</v>
      </c>
      <c r="C178">
        <f t="shared" si="11"/>
        <v>9.243949601034582E-5</v>
      </c>
      <c r="D178" s="6">
        <f t="shared" si="13"/>
        <v>-13.79614814313242</v>
      </c>
      <c r="F178" s="14">
        <f t="shared" si="15"/>
        <v>7213.623046875</v>
      </c>
      <c r="G178" s="14">
        <f t="shared" si="14"/>
        <v>7256.689453125</v>
      </c>
      <c r="I178">
        <v>168.5</v>
      </c>
    </row>
    <row r="179" spans="1:9" x14ac:dyDescent="0.35">
      <c r="A179">
        <v>-15.466462999999999</v>
      </c>
      <c r="B179">
        <f t="shared" si="12"/>
        <v>0.16852985611538476</v>
      </c>
      <c r="C179">
        <f t="shared" si="11"/>
        <v>8.6624346043307767E-5</v>
      </c>
      <c r="D179" s="6">
        <f t="shared" si="13"/>
        <v>-14.360500143132418</v>
      </c>
      <c r="F179" s="14">
        <f t="shared" si="15"/>
        <v>7256.689453125</v>
      </c>
      <c r="G179" s="14">
        <f t="shared" si="14"/>
        <v>7299.755859375</v>
      </c>
      <c r="I179">
        <v>169.5</v>
      </c>
    </row>
    <row r="180" spans="1:9" x14ac:dyDescent="0.35">
      <c r="A180">
        <v>-4.7023324999999998</v>
      </c>
      <c r="B180">
        <f t="shared" si="12"/>
        <v>0.58194692134953052</v>
      </c>
      <c r="C180">
        <f t="shared" si="11"/>
        <v>2.9912071757365869E-4</v>
      </c>
      <c r="D180" s="6">
        <f t="shared" si="13"/>
        <v>-3.5963696431324195</v>
      </c>
      <c r="F180" s="14">
        <f t="shared" si="15"/>
        <v>7299.755859375</v>
      </c>
      <c r="G180" s="14">
        <f t="shared" si="14"/>
        <v>7342.822265625</v>
      </c>
      <c r="I180">
        <v>170.5</v>
      </c>
    </row>
    <row r="181" spans="1:9" x14ac:dyDescent="0.35">
      <c r="A181">
        <v>-2.7491273999999999</v>
      </c>
      <c r="B181">
        <f t="shared" si="12"/>
        <v>0.72869137647446081</v>
      </c>
      <c r="C181">
        <f t="shared" si="11"/>
        <v>3.7454736750787285E-4</v>
      </c>
      <c r="D181" s="6">
        <f t="shared" si="13"/>
        <v>-1.6431645431324213</v>
      </c>
      <c r="F181" s="14">
        <f t="shared" si="15"/>
        <v>7342.822265625</v>
      </c>
      <c r="G181" s="14">
        <f t="shared" si="14"/>
        <v>7385.888671875</v>
      </c>
      <c r="I181">
        <v>171.5</v>
      </c>
    </row>
    <row r="182" spans="1:9" x14ac:dyDescent="0.35">
      <c r="A182">
        <v>-11.881974</v>
      </c>
      <c r="B182">
        <f t="shared" si="12"/>
        <v>0.2546251512595234</v>
      </c>
      <c r="C182">
        <f t="shared" si="11"/>
        <v>1.3087732774739503E-4</v>
      </c>
      <c r="D182" s="6">
        <f t="shared" si="13"/>
        <v>-10.776011143132422</v>
      </c>
      <c r="F182" s="14">
        <f t="shared" si="15"/>
        <v>7385.888671875</v>
      </c>
      <c r="G182" s="14">
        <f t="shared" si="14"/>
        <v>7428.955078125</v>
      </c>
      <c r="I182">
        <v>172.5</v>
      </c>
    </row>
    <row r="183" spans="1:9" x14ac:dyDescent="0.35">
      <c r="A183">
        <v>-18.052198000000001</v>
      </c>
      <c r="B183">
        <f t="shared" si="12"/>
        <v>0.12513825654703276</v>
      </c>
      <c r="C183">
        <f t="shared" si="11"/>
        <v>6.4321063865174836E-5</v>
      </c>
      <c r="D183" s="6">
        <f t="shared" si="13"/>
        <v>-16.946235143132423</v>
      </c>
      <c r="F183" s="14">
        <f t="shared" si="15"/>
        <v>7428.955078125</v>
      </c>
      <c r="G183" s="14">
        <f t="shared" si="14"/>
        <v>7472.021484375</v>
      </c>
      <c r="I183">
        <v>173.5</v>
      </c>
    </row>
    <row r="184" spans="1:9" x14ac:dyDescent="0.35">
      <c r="A184">
        <v>-16.590714999999999</v>
      </c>
      <c r="B184">
        <f t="shared" si="12"/>
        <v>0.14806903636444541</v>
      </c>
      <c r="C184">
        <f t="shared" si="11"/>
        <v>7.6107484691324939E-5</v>
      </c>
      <c r="D184" s="6">
        <f t="shared" si="13"/>
        <v>-15.484752143132422</v>
      </c>
      <c r="F184" s="14">
        <f t="shared" si="15"/>
        <v>7472.021484375</v>
      </c>
      <c r="G184" s="14">
        <f t="shared" si="14"/>
        <v>7515.087890625</v>
      </c>
      <c r="I184">
        <v>174.5</v>
      </c>
    </row>
    <row r="185" spans="1:9" x14ac:dyDescent="0.35">
      <c r="A185">
        <v>-19.715274999999998</v>
      </c>
      <c r="B185">
        <f t="shared" si="12"/>
        <v>0.10333233660621216</v>
      </c>
      <c r="C185">
        <f t="shared" si="11"/>
        <v>5.3112821015593051E-5</v>
      </c>
      <c r="D185" s="6">
        <f t="shared" si="13"/>
        <v>-18.609312143132421</v>
      </c>
      <c r="F185" s="14">
        <f t="shared" si="15"/>
        <v>7515.087890625</v>
      </c>
      <c r="G185" s="14">
        <f t="shared" si="14"/>
        <v>7558.154296875</v>
      </c>
      <c r="I185">
        <v>175.5</v>
      </c>
    </row>
    <row r="186" spans="1:9" x14ac:dyDescent="0.35">
      <c r="A186">
        <v>-22.399483</v>
      </c>
      <c r="B186">
        <f t="shared" si="12"/>
        <v>7.5862272829437985E-2</v>
      </c>
      <c r="C186">
        <f t="shared" si="11"/>
        <v>3.8993208234331129E-5</v>
      </c>
      <c r="D186" s="6">
        <f t="shared" si="13"/>
        <v>-21.293520143132419</v>
      </c>
      <c r="F186" s="14">
        <f t="shared" si="15"/>
        <v>7558.154296875</v>
      </c>
      <c r="G186" s="14">
        <f t="shared" si="14"/>
        <v>7601.220703125</v>
      </c>
      <c r="I186">
        <v>176.5</v>
      </c>
    </row>
    <row r="187" spans="1:9" x14ac:dyDescent="0.35">
      <c r="A187">
        <v>-12.118138</v>
      </c>
      <c r="B187">
        <f t="shared" si="12"/>
        <v>0.24779532011937649</v>
      </c>
      <c r="C187">
        <f t="shared" si="11"/>
        <v>1.2736679454135953E-4</v>
      </c>
      <c r="D187" s="6">
        <f t="shared" si="13"/>
        <v>-11.012175143132421</v>
      </c>
      <c r="F187" s="14">
        <f t="shared" si="15"/>
        <v>7601.220703125</v>
      </c>
      <c r="G187" s="14">
        <f t="shared" si="14"/>
        <v>7644.287109375</v>
      </c>
      <c r="I187">
        <v>177.5</v>
      </c>
    </row>
    <row r="188" spans="1:9" x14ac:dyDescent="0.35">
      <c r="A188">
        <v>-10.501554</v>
      </c>
      <c r="B188">
        <f t="shared" si="12"/>
        <v>0.29848485493178789</v>
      </c>
      <c r="C188">
        <f t="shared" si="11"/>
        <v>1.5342121543493898E-4</v>
      </c>
      <c r="D188" s="6">
        <f t="shared" si="13"/>
        <v>-9.3955911431324175</v>
      </c>
      <c r="F188" s="14">
        <f t="shared" si="15"/>
        <v>7644.287109375</v>
      </c>
      <c r="G188" s="14">
        <f t="shared" si="14"/>
        <v>7687.353515625</v>
      </c>
      <c r="I188">
        <v>178.5</v>
      </c>
    </row>
    <row r="189" spans="1:9" x14ac:dyDescent="0.35">
      <c r="A189">
        <v>-9.3419720000000002</v>
      </c>
      <c r="B189">
        <f t="shared" si="12"/>
        <v>0.34111545771941365</v>
      </c>
      <c r="C189">
        <f t="shared" si="11"/>
        <v>1.7533334526777862E-4</v>
      </c>
      <c r="D189" s="6">
        <f t="shared" si="13"/>
        <v>-8.2360091431324207</v>
      </c>
      <c r="F189" s="14">
        <f t="shared" si="15"/>
        <v>7687.353515625</v>
      </c>
      <c r="G189" s="14">
        <f t="shared" si="14"/>
        <v>7730.419921875</v>
      </c>
      <c r="I189">
        <v>179.5</v>
      </c>
    </row>
    <row r="190" spans="1:9" x14ac:dyDescent="0.35">
      <c r="A190">
        <v>-4.3178900000000002</v>
      </c>
      <c r="B190">
        <f t="shared" si="12"/>
        <v>0.60828274903671931</v>
      </c>
      <c r="C190">
        <f t="shared" si="11"/>
        <v>3.1265733300487372E-4</v>
      </c>
      <c r="D190" s="6">
        <f t="shared" si="13"/>
        <v>-3.2119271431324172</v>
      </c>
      <c r="F190" s="14">
        <f t="shared" si="15"/>
        <v>7730.419921875</v>
      </c>
      <c r="G190" s="14">
        <f t="shared" si="14"/>
        <v>7773.486328125</v>
      </c>
      <c r="I190">
        <v>180.5</v>
      </c>
    </row>
    <row r="191" spans="1:9" x14ac:dyDescent="0.35">
      <c r="A191">
        <v>-9.4571679999999994</v>
      </c>
      <c r="B191">
        <f t="shared" si="12"/>
        <v>0.33662130553173286</v>
      </c>
      <c r="C191">
        <f t="shared" si="11"/>
        <v>1.730233510433107E-4</v>
      </c>
      <c r="D191" s="6">
        <f t="shared" si="13"/>
        <v>-8.3512051431324181</v>
      </c>
      <c r="F191" s="14">
        <f t="shared" si="15"/>
        <v>7773.486328125</v>
      </c>
      <c r="G191" s="14">
        <f t="shared" si="14"/>
        <v>7816.552734375</v>
      </c>
      <c r="I191">
        <v>181.5</v>
      </c>
    </row>
    <row r="192" spans="1:9" x14ac:dyDescent="0.35">
      <c r="A192">
        <v>-5.3041058000000003</v>
      </c>
      <c r="B192">
        <f t="shared" si="12"/>
        <v>0.54299359899682242</v>
      </c>
      <c r="C192">
        <f t="shared" si="11"/>
        <v>2.7909870988436676E-4</v>
      </c>
      <c r="D192" s="6">
        <f t="shared" si="13"/>
        <v>-4.1981429431324209</v>
      </c>
      <c r="F192" s="14">
        <f t="shared" si="15"/>
        <v>7816.552734375</v>
      </c>
      <c r="G192" s="14">
        <f t="shared" si="14"/>
        <v>7859.619140625</v>
      </c>
      <c r="I192">
        <v>182.5</v>
      </c>
    </row>
    <row r="193" spans="1:9" x14ac:dyDescent="0.35">
      <c r="A193">
        <v>-5.5590149999999996</v>
      </c>
      <c r="B193">
        <f t="shared" si="12"/>
        <v>0.52728965390032145</v>
      </c>
      <c r="C193">
        <f t="shared" si="11"/>
        <v>2.7102688210476527E-4</v>
      </c>
      <c r="D193" s="6">
        <f t="shared" si="13"/>
        <v>-4.4530521431324175</v>
      </c>
      <c r="F193" s="14">
        <f t="shared" si="15"/>
        <v>7859.619140625</v>
      </c>
      <c r="G193" s="14">
        <f t="shared" si="14"/>
        <v>7902.685546875</v>
      </c>
      <c r="I193">
        <v>183.5</v>
      </c>
    </row>
    <row r="194" spans="1:9" x14ac:dyDescent="0.35">
      <c r="A194">
        <v>-2.0473506000000001</v>
      </c>
      <c r="B194">
        <f t="shared" si="12"/>
        <v>0.79000978416038281</v>
      </c>
      <c r="C194">
        <f t="shared" si="11"/>
        <v>4.060650290584368E-4</v>
      </c>
      <c r="D194" s="6">
        <f t="shared" si="13"/>
        <v>-0.94138774313241669</v>
      </c>
      <c r="F194" s="14">
        <f t="shared" si="15"/>
        <v>7902.685546875</v>
      </c>
      <c r="G194" s="14">
        <f t="shared" si="14"/>
        <v>7945.751953125</v>
      </c>
      <c r="I194">
        <v>184.5</v>
      </c>
    </row>
    <row r="195" spans="1:9" x14ac:dyDescent="0.35">
      <c r="A195">
        <v>-1.3823272</v>
      </c>
      <c r="B195">
        <f t="shared" si="12"/>
        <v>0.85287157454406948</v>
      </c>
      <c r="C195">
        <f t="shared" si="11"/>
        <v>4.3837598931565172E-4</v>
      </c>
      <c r="D195" s="6">
        <f t="shared" si="13"/>
        <v>-0.2763643431324212</v>
      </c>
      <c r="F195" s="14">
        <f t="shared" si="15"/>
        <v>7945.751953125</v>
      </c>
      <c r="G195" s="14">
        <f t="shared" si="14"/>
        <v>7988.818359375</v>
      </c>
      <c r="I195">
        <v>185.5</v>
      </c>
    </row>
    <row r="196" spans="1:9" x14ac:dyDescent="0.35">
      <c r="A196">
        <v>-0.93309830000000005</v>
      </c>
      <c r="B196">
        <f t="shared" si="12"/>
        <v>0.89814216365153476</v>
      </c>
      <c r="C196">
        <f t="shared" si="11"/>
        <v>4.6164507211688891E-4</v>
      </c>
      <c r="D196" s="6">
        <f t="shared" si="13"/>
        <v>0.17286455686758018</v>
      </c>
      <c r="F196" s="14">
        <f t="shared" si="15"/>
        <v>7988.818359375</v>
      </c>
      <c r="G196" s="14">
        <f t="shared" si="14"/>
        <v>8031.884765625</v>
      </c>
      <c r="I196">
        <v>186.5</v>
      </c>
    </row>
    <row r="197" spans="1:9" x14ac:dyDescent="0.35">
      <c r="A197">
        <v>3.4867575</v>
      </c>
      <c r="B197">
        <f t="shared" si="12"/>
        <v>1.4939562345215478</v>
      </c>
      <c r="C197">
        <f t="shared" si="11"/>
        <v>7.6789350454407564E-4</v>
      </c>
      <c r="D197" s="6">
        <f t="shared" si="13"/>
        <v>4.5927203568675843</v>
      </c>
      <c r="F197" s="14">
        <f t="shared" si="15"/>
        <v>8031.884765625</v>
      </c>
      <c r="G197" s="14">
        <f t="shared" si="14"/>
        <v>8074.951171875</v>
      </c>
      <c r="I197">
        <v>187.5</v>
      </c>
    </row>
    <row r="198" spans="1:9" x14ac:dyDescent="0.35">
      <c r="A198">
        <v>-2.9187090000000002</v>
      </c>
      <c r="B198">
        <f t="shared" si="12"/>
        <v>0.71460253089147496</v>
      </c>
      <c r="C198">
        <f t="shared" si="11"/>
        <v>3.6730570087821816E-4</v>
      </c>
      <c r="D198" s="6">
        <f t="shared" si="13"/>
        <v>-1.8127461431324186</v>
      </c>
      <c r="F198" s="14">
        <f t="shared" si="15"/>
        <v>8074.951171875</v>
      </c>
      <c r="G198" s="14">
        <f t="shared" si="14"/>
        <v>8118.017578125</v>
      </c>
      <c r="I198">
        <v>188.5</v>
      </c>
    </row>
    <row r="199" spans="1:9" x14ac:dyDescent="0.35">
      <c r="A199">
        <v>-15.530901999999999</v>
      </c>
      <c r="B199">
        <f t="shared" si="12"/>
        <v>0.16728419084543289</v>
      </c>
      <c r="C199">
        <f t="shared" si="11"/>
        <v>8.598407409455251E-5</v>
      </c>
      <c r="D199" s="6">
        <f t="shared" si="13"/>
        <v>-14.424939143132422</v>
      </c>
      <c r="F199" s="14">
        <f t="shared" si="15"/>
        <v>8118.017578125</v>
      </c>
      <c r="G199" s="14">
        <f t="shared" si="14"/>
        <v>8161.083984375</v>
      </c>
      <c r="I199">
        <v>189.5</v>
      </c>
    </row>
    <row r="200" spans="1:9" x14ac:dyDescent="0.35">
      <c r="A200">
        <v>-24.348457</v>
      </c>
      <c r="B200">
        <f t="shared" si="12"/>
        <v>6.0614586940687762E-2</v>
      </c>
      <c r="C200">
        <f t="shared" si="11"/>
        <v>3.1155897687513512E-5</v>
      </c>
      <c r="D200" s="6">
        <f t="shared" si="13"/>
        <v>-23.242494143132419</v>
      </c>
      <c r="F200" s="14">
        <f t="shared" si="15"/>
        <v>8161.083984375</v>
      </c>
      <c r="G200" s="14">
        <f t="shared" si="14"/>
        <v>8204.150390625</v>
      </c>
      <c r="I200">
        <v>190.5</v>
      </c>
    </row>
    <row r="201" spans="1:9" x14ac:dyDescent="0.35">
      <c r="A201">
        <v>-15.298158000000001</v>
      </c>
      <c r="B201">
        <f t="shared" si="12"/>
        <v>0.17182727393353733</v>
      </c>
      <c r="C201">
        <f t="shared" si="11"/>
        <v>8.8319218801838199E-5</v>
      </c>
      <c r="D201" s="6">
        <f t="shared" si="13"/>
        <v>-14.192195143132423</v>
      </c>
      <c r="F201" s="14">
        <f t="shared" si="15"/>
        <v>8204.150390625</v>
      </c>
      <c r="G201" s="14">
        <f t="shared" si="14"/>
        <v>8247.216796875</v>
      </c>
      <c r="I201">
        <v>191.5</v>
      </c>
    </row>
    <row r="202" spans="1:9" x14ac:dyDescent="0.35">
      <c r="A202">
        <v>-13.232766</v>
      </c>
      <c r="B202">
        <f t="shared" si="12"/>
        <v>0.21795242225828323</v>
      </c>
      <c r="C202">
        <f t="shared" ref="C202:C265" si="16">$A$2*B202</f>
        <v>1.1202754504075759E-4</v>
      </c>
      <c r="D202" s="6">
        <f t="shared" si="13"/>
        <v>-12.12680314313242</v>
      </c>
      <c r="F202" s="14">
        <f t="shared" si="15"/>
        <v>8247.216796875</v>
      </c>
      <c r="G202" s="14">
        <f t="shared" si="14"/>
        <v>8290.283203125</v>
      </c>
      <c r="I202">
        <v>192.5</v>
      </c>
    </row>
    <row r="203" spans="1:9" x14ac:dyDescent="0.35">
      <c r="A203">
        <v>-13.894232000000001</v>
      </c>
      <c r="B203">
        <f t="shared" ref="B203:B266" si="17">10^(A203/20)</f>
        <v>0.20197071363636274</v>
      </c>
      <c r="C203">
        <f t="shared" si="16"/>
        <v>1.0381294680909045E-4</v>
      </c>
      <c r="D203" s="6">
        <f t="shared" ref="D203:D266" si="18">20*LOG10(C203/$A$3)-10*LOG10($A$4)</f>
        <v>-12.788269143132419</v>
      </c>
      <c r="F203" s="14">
        <f t="shared" si="15"/>
        <v>8290.283203125</v>
      </c>
      <c r="G203" s="14">
        <f t="shared" ref="G203:G266" si="19">$A$6*I203</f>
        <v>8333.349609375</v>
      </c>
      <c r="I203">
        <v>193.5</v>
      </c>
    </row>
    <row r="204" spans="1:9" x14ac:dyDescent="0.35">
      <c r="A204">
        <v>-13.467692</v>
      </c>
      <c r="B204">
        <f t="shared" si="17"/>
        <v>0.21213650037502718</v>
      </c>
      <c r="C204">
        <f t="shared" si="16"/>
        <v>1.0903816119276398E-4</v>
      </c>
      <c r="D204" s="6">
        <f t="shared" si="18"/>
        <v>-12.361729143132418</v>
      </c>
      <c r="F204" s="14">
        <f t="shared" ref="F204:F266" si="20">G203</f>
        <v>8333.349609375</v>
      </c>
      <c r="G204" s="14">
        <f t="shared" si="19"/>
        <v>8376.416015625</v>
      </c>
      <c r="I204">
        <v>194.5</v>
      </c>
    </row>
    <row r="205" spans="1:9" x14ac:dyDescent="0.35">
      <c r="A205">
        <v>-14.5157995</v>
      </c>
      <c r="B205">
        <f t="shared" si="17"/>
        <v>0.18802258750245499</v>
      </c>
      <c r="C205">
        <f t="shared" si="16"/>
        <v>9.6643609976261873E-5</v>
      </c>
      <c r="D205" s="6">
        <f t="shared" si="18"/>
        <v>-13.409836643132419</v>
      </c>
      <c r="F205" s="14">
        <f t="shared" si="20"/>
        <v>8376.416015625</v>
      </c>
      <c r="G205" s="14">
        <f t="shared" si="19"/>
        <v>8419.482421875</v>
      </c>
      <c r="I205">
        <v>195.5</v>
      </c>
    </row>
    <row r="206" spans="1:9" x14ac:dyDescent="0.35">
      <c r="A206">
        <v>-7.9419240000000002</v>
      </c>
      <c r="B206">
        <f t="shared" si="17"/>
        <v>0.40077793200119838</v>
      </c>
      <c r="C206">
        <f t="shared" si="16"/>
        <v>2.0599985704861597E-4</v>
      </c>
      <c r="D206" s="6">
        <f t="shared" si="18"/>
        <v>-6.8359611431324225</v>
      </c>
      <c r="F206" s="14">
        <f t="shared" si="20"/>
        <v>8419.482421875</v>
      </c>
      <c r="G206" s="14">
        <f t="shared" si="19"/>
        <v>8462.548828125</v>
      </c>
      <c r="I206">
        <v>196.5</v>
      </c>
    </row>
    <row r="207" spans="1:9" x14ac:dyDescent="0.35">
      <c r="A207">
        <v>-10.539173</v>
      </c>
      <c r="B207">
        <f t="shared" si="17"/>
        <v>0.29719489831579976</v>
      </c>
      <c r="C207">
        <f t="shared" si="16"/>
        <v>1.5275817773432109E-4</v>
      </c>
      <c r="D207" s="6">
        <f t="shared" si="18"/>
        <v>-9.4332101431324169</v>
      </c>
      <c r="F207" s="14">
        <f t="shared" si="20"/>
        <v>8462.548828125</v>
      </c>
      <c r="G207" s="14">
        <f t="shared" si="19"/>
        <v>8505.615234375</v>
      </c>
      <c r="I207">
        <v>197.5</v>
      </c>
    </row>
    <row r="208" spans="1:9" x14ac:dyDescent="0.35">
      <c r="A208">
        <v>-17.477367000000001</v>
      </c>
      <c r="B208">
        <f t="shared" si="17"/>
        <v>0.1337000747282848</v>
      </c>
      <c r="C208">
        <f t="shared" si="16"/>
        <v>6.8721838410338383E-5</v>
      </c>
      <c r="D208" s="6">
        <f t="shared" si="18"/>
        <v>-16.371404143132423</v>
      </c>
      <c r="F208" s="14">
        <f t="shared" si="20"/>
        <v>8505.615234375</v>
      </c>
      <c r="G208" s="14">
        <f t="shared" si="19"/>
        <v>8548.681640625</v>
      </c>
      <c r="I208">
        <v>198.5</v>
      </c>
    </row>
    <row r="209" spans="1:9" x14ac:dyDescent="0.35">
      <c r="A209">
        <v>-14.62608</v>
      </c>
      <c r="B209">
        <f t="shared" si="17"/>
        <v>0.18565044732646591</v>
      </c>
      <c r="C209">
        <f t="shared" si="16"/>
        <v>9.5424329925803474E-5</v>
      </c>
      <c r="D209" s="6">
        <f t="shared" si="18"/>
        <v>-13.520117143132421</v>
      </c>
      <c r="F209" s="14">
        <f t="shared" si="20"/>
        <v>8548.681640625</v>
      </c>
      <c r="G209" s="14">
        <f t="shared" si="19"/>
        <v>8591.748046875</v>
      </c>
      <c r="I209">
        <v>199.5</v>
      </c>
    </row>
    <row r="210" spans="1:9" x14ac:dyDescent="0.35">
      <c r="A210">
        <v>-11.964691</v>
      </c>
      <c r="B210">
        <f t="shared" si="17"/>
        <v>0.25221182808090276</v>
      </c>
      <c r="C210">
        <f t="shared" si="16"/>
        <v>1.2963687963358402E-4</v>
      </c>
      <c r="D210" s="6">
        <f t="shared" si="18"/>
        <v>-10.858728143132421</v>
      </c>
      <c r="F210" s="14">
        <f t="shared" si="20"/>
        <v>8591.748046875</v>
      </c>
      <c r="G210" s="14">
        <f t="shared" si="19"/>
        <v>8634.814453125</v>
      </c>
      <c r="I210">
        <v>200.5</v>
      </c>
    </row>
    <row r="211" spans="1:9" x14ac:dyDescent="0.35">
      <c r="A211">
        <v>-7.9692400000000001</v>
      </c>
      <c r="B211">
        <f t="shared" si="17"/>
        <v>0.39951951703098354</v>
      </c>
      <c r="C211">
        <f t="shared" si="16"/>
        <v>2.0535303175392555E-4</v>
      </c>
      <c r="D211" s="6">
        <f t="shared" si="18"/>
        <v>-6.863277143132418</v>
      </c>
      <c r="F211" s="14">
        <f t="shared" si="20"/>
        <v>8634.814453125</v>
      </c>
      <c r="G211" s="14">
        <f t="shared" si="19"/>
        <v>8677.880859375</v>
      </c>
      <c r="I211">
        <v>201.5</v>
      </c>
    </row>
    <row r="212" spans="1:9" x14ac:dyDescent="0.35">
      <c r="A212">
        <v>-3.3188124000000001</v>
      </c>
      <c r="B212">
        <f t="shared" si="17"/>
        <v>0.68243199498564877</v>
      </c>
      <c r="C212">
        <f t="shared" si="16"/>
        <v>3.5077004542262348E-4</v>
      </c>
      <c r="D212" s="6">
        <f t="shared" si="18"/>
        <v>-2.2128495431324211</v>
      </c>
      <c r="F212" s="14">
        <f t="shared" si="20"/>
        <v>8677.880859375</v>
      </c>
      <c r="G212" s="14">
        <f t="shared" si="19"/>
        <v>8720.947265625</v>
      </c>
      <c r="I212">
        <v>202.5</v>
      </c>
    </row>
    <row r="213" spans="1:9" x14ac:dyDescent="0.35">
      <c r="A213">
        <v>-3.3884922999999998</v>
      </c>
      <c r="B213">
        <f t="shared" si="17"/>
        <v>0.67697929304266025</v>
      </c>
      <c r="C213">
        <f t="shared" si="16"/>
        <v>3.4796735662392741E-4</v>
      </c>
      <c r="D213" s="6">
        <f t="shared" si="18"/>
        <v>-2.2825294431324181</v>
      </c>
      <c r="F213" s="14">
        <f t="shared" si="20"/>
        <v>8720.947265625</v>
      </c>
      <c r="G213" s="14">
        <f t="shared" si="19"/>
        <v>8764.013671875</v>
      </c>
      <c r="I213">
        <v>203.5</v>
      </c>
    </row>
    <row r="214" spans="1:9" x14ac:dyDescent="0.35">
      <c r="A214">
        <v>-8.0847610000000003</v>
      </c>
      <c r="B214">
        <f t="shared" si="17"/>
        <v>0.39424114728976534</v>
      </c>
      <c r="C214">
        <f t="shared" si="16"/>
        <v>2.026399497069394E-4</v>
      </c>
      <c r="D214" s="6">
        <f t="shared" si="18"/>
        <v>-6.9787981431324191</v>
      </c>
      <c r="F214" s="14">
        <f t="shared" si="20"/>
        <v>8764.013671875</v>
      </c>
      <c r="G214" s="14">
        <f t="shared" si="19"/>
        <v>8807.080078125</v>
      </c>
      <c r="I214">
        <v>204.5</v>
      </c>
    </row>
    <row r="215" spans="1:9" x14ac:dyDescent="0.35">
      <c r="A215">
        <v>-9.0443580000000008</v>
      </c>
      <c r="B215">
        <f t="shared" si="17"/>
        <v>0.3530060104846594</v>
      </c>
      <c r="C215">
        <f t="shared" si="16"/>
        <v>1.8144508938911495E-4</v>
      </c>
      <c r="D215" s="6">
        <f t="shared" si="18"/>
        <v>-7.9383951431324213</v>
      </c>
      <c r="F215" s="14">
        <f t="shared" si="20"/>
        <v>8807.080078125</v>
      </c>
      <c r="G215" s="14">
        <f t="shared" si="19"/>
        <v>8850.146484375</v>
      </c>
      <c r="I215">
        <v>205.5</v>
      </c>
    </row>
    <row r="216" spans="1:9" x14ac:dyDescent="0.35">
      <c r="A216">
        <v>-8.8500209999999999</v>
      </c>
      <c r="B216">
        <f t="shared" si="17"/>
        <v>0.36099314080706557</v>
      </c>
      <c r="C216">
        <f t="shared" si="16"/>
        <v>1.8555047437483172E-4</v>
      </c>
      <c r="D216" s="6">
        <f t="shared" si="18"/>
        <v>-7.7440581431324169</v>
      </c>
      <c r="F216" s="14">
        <f t="shared" si="20"/>
        <v>8850.146484375</v>
      </c>
      <c r="G216" s="14">
        <f t="shared" si="19"/>
        <v>8893.212890625</v>
      </c>
      <c r="I216">
        <v>206.5</v>
      </c>
    </row>
    <row r="217" spans="1:9" x14ac:dyDescent="0.35">
      <c r="A217">
        <v>-17.301836000000002</v>
      </c>
      <c r="B217">
        <f t="shared" si="17"/>
        <v>0.13642947251570336</v>
      </c>
      <c r="C217">
        <f t="shared" si="16"/>
        <v>7.0124748873071527E-5</v>
      </c>
      <c r="D217" s="6">
        <f t="shared" si="18"/>
        <v>-16.195873143132424</v>
      </c>
      <c r="F217" s="14">
        <f t="shared" si="20"/>
        <v>8893.212890625</v>
      </c>
      <c r="G217" s="14">
        <f t="shared" si="19"/>
        <v>8936.279296875</v>
      </c>
      <c r="I217">
        <v>207.5</v>
      </c>
    </row>
    <row r="218" spans="1:9" x14ac:dyDescent="0.35">
      <c r="A218">
        <v>-24.007345000000001</v>
      </c>
      <c r="B218">
        <f t="shared" si="17"/>
        <v>6.3042401709895959E-2</v>
      </c>
      <c r="C218">
        <f t="shared" si="16"/>
        <v>3.2403794478886523E-5</v>
      </c>
      <c r="D218" s="6">
        <f t="shared" si="18"/>
        <v>-22.90138214313242</v>
      </c>
      <c r="F218" s="14">
        <f t="shared" si="20"/>
        <v>8936.279296875</v>
      </c>
      <c r="G218" s="14">
        <f t="shared" si="19"/>
        <v>8979.345703125</v>
      </c>
      <c r="I218">
        <v>208.5</v>
      </c>
    </row>
    <row r="219" spans="1:9" x14ac:dyDescent="0.35">
      <c r="A219">
        <v>-22.900874999999999</v>
      </c>
      <c r="B219">
        <f t="shared" si="17"/>
        <v>7.1607127092164047E-2</v>
      </c>
      <c r="C219">
        <f t="shared" si="16"/>
        <v>3.6806063325372323E-5</v>
      </c>
      <c r="D219" s="6">
        <f t="shared" si="18"/>
        <v>-21.794912143132418</v>
      </c>
      <c r="F219" s="14">
        <f t="shared" si="20"/>
        <v>8979.345703125</v>
      </c>
      <c r="G219" s="14">
        <f t="shared" si="19"/>
        <v>9022.412109375</v>
      </c>
      <c r="I219">
        <v>209.5</v>
      </c>
    </row>
    <row r="220" spans="1:9" x14ac:dyDescent="0.35">
      <c r="A220">
        <v>-15.349017999999999</v>
      </c>
      <c r="B220">
        <f t="shared" si="17"/>
        <v>0.17082408376043606</v>
      </c>
      <c r="C220">
        <f t="shared" si="16"/>
        <v>8.7803579052864143E-5</v>
      </c>
      <c r="D220" s="6">
        <f t="shared" si="18"/>
        <v>-14.243055143132418</v>
      </c>
      <c r="F220" s="14">
        <f t="shared" si="20"/>
        <v>9022.412109375</v>
      </c>
      <c r="G220" s="14">
        <f t="shared" si="19"/>
        <v>9065.478515625</v>
      </c>
      <c r="I220">
        <v>210.5</v>
      </c>
    </row>
    <row r="221" spans="1:9" x14ac:dyDescent="0.35">
      <c r="A221">
        <v>-12.725296999999999</v>
      </c>
      <c r="B221">
        <f t="shared" si="17"/>
        <v>0.23106552312118761</v>
      </c>
      <c r="C221">
        <f t="shared" si="16"/>
        <v>1.1876767888429044E-4</v>
      </c>
      <c r="D221" s="6">
        <f t="shared" si="18"/>
        <v>-11.61933414313242</v>
      </c>
      <c r="F221" s="14">
        <f t="shared" si="20"/>
        <v>9065.478515625</v>
      </c>
      <c r="G221" s="14">
        <f t="shared" si="19"/>
        <v>9108.544921875</v>
      </c>
      <c r="I221">
        <v>211.5</v>
      </c>
    </row>
    <row r="222" spans="1:9" x14ac:dyDescent="0.35">
      <c r="A222">
        <v>-12.638517</v>
      </c>
      <c r="B222">
        <f t="shared" si="17"/>
        <v>0.23338565031875871</v>
      </c>
      <c r="C222">
        <f t="shared" si="16"/>
        <v>1.1996022426384199E-4</v>
      </c>
      <c r="D222" s="6">
        <f t="shared" si="18"/>
        <v>-11.532554143132423</v>
      </c>
      <c r="F222" s="14">
        <f t="shared" si="20"/>
        <v>9108.544921875</v>
      </c>
      <c r="G222" s="14">
        <f t="shared" si="19"/>
        <v>9151.611328125</v>
      </c>
      <c r="I222">
        <v>212.5</v>
      </c>
    </row>
    <row r="223" spans="1:9" x14ac:dyDescent="0.35">
      <c r="A223">
        <v>-13.841851999999999</v>
      </c>
      <c r="B223">
        <f t="shared" si="17"/>
        <v>0.20319237192299372</v>
      </c>
      <c r="C223">
        <f t="shared" si="16"/>
        <v>1.0444087916841878E-4</v>
      </c>
      <c r="D223" s="6">
        <f t="shared" si="18"/>
        <v>-12.735889143132418</v>
      </c>
      <c r="F223" s="14">
        <f t="shared" si="20"/>
        <v>9151.611328125</v>
      </c>
      <c r="G223" s="14">
        <f t="shared" si="19"/>
        <v>9194.677734375</v>
      </c>
      <c r="I223">
        <v>213.5</v>
      </c>
    </row>
    <row r="224" spans="1:9" x14ac:dyDescent="0.35">
      <c r="A224">
        <v>-16.75301</v>
      </c>
      <c r="B224">
        <f t="shared" si="17"/>
        <v>0.14532806798202302</v>
      </c>
      <c r="C224">
        <f t="shared" si="16"/>
        <v>7.4698626942759842E-5</v>
      </c>
      <c r="D224" s="6">
        <f t="shared" si="18"/>
        <v>-15.647047143132419</v>
      </c>
      <c r="F224" s="14">
        <f t="shared" si="20"/>
        <v>9194.677734375</v>
      </c>
      <c r="G224" s="14">
        <f t="shared" si="19"/>
        <v>9237.744140625</v>
      </c>
      <c r="I224">
        <v>214.5</v>
      </c>
    </row>
    <row r="225" spans="1:9" x14ac:dyDescent="0.35">
      <c r="A225">
        <v>-9.2837150000000008</v>
      </c>
      <c r="B225">
        <f t="shared" si="17"/>
        <v>0.34341103780491977</v>
      </c>
      <c r="C225">
        <f t="shared" si="16"/>
        <v>1.7651327343172878E-4</v>
      </c>
      <c r="D225" s="6">
        <f t="shared" si="18"/>
        <v>-8.1777521431324232</v>
      </c>
      <c r="F225" s="14">
        <f t="shared" si="20"/>
        <v>9237.744140625</v>
      </c>
      <c r="G225" s="14">
        <f t="shared" si="19"/>
        <v>9280.810546875</v>
      </c>
      <c r="I225">
        <v>215.5</v>
      </c>
    </row>
    <row r="226" spans="1:9" x14ac:dyDescent="0.35">
      <c r="A226">
        <v>-4.0544510000000002</v>
      </c>
      <c r="B226">
        <f t="shared" si="17"/>
        <v>0.62701430623754362</v>
      </c>
      <c r="C226">
        <f t="shared" si="16"/>
        <v>3.2228535340609742E-4</v>
      </c>
      <c r="D226" s="6">
        <f t="shared" si="18"/>
        <v>-2.948488143132419</v>
      </c>
      <c r="F226" s="14">
        <f t="shared" si="20"/>
        <v>9280.810546875</v>
      </c>
      <c r="G226" s="14">
        <f t="shared" si="19"/>
        <v>9323.876953125</v>
      </c>
      <c r="I226">
        <v>216.5</v>
      </c>
    </row>
    <row r="227" spans="1:9" x14ac:dyDescent="0.35">
      <c r="A227">
        <v>-9.1363769999999995</v>
      </c>
      <c r="B227">
        <f t="shared" si="17"/>
        <v>0.34928597692065572</v>
      </c>
      <c r="C227">
        <f t="shared" si="16"/>
        <v>1.7953299213721704E-4</v>
      </c>
      <c r="D227" s="6">
        <f t="shared" si="18"/>
        <v>-8.0304141431324183</v>
      </c>
      <c r="F227" s="14">
        <f t="shared" si="20"/>
        <v>9323.876953125</v>
      </c>
      <c r="G227" s="14">
        <f t="shared" si="19"/>
        <v>9366.943359375</v>
      </c>
      <c r="I227">
        <v>217.5</v>
      </c>
    </row>
    <row r="228" spans="1:9" x14ac:dyDescent="0.35">
      <c r="A228">
        <v>-16.039396</v>
      </c>
      <c r="B228">
        <f t="shared" si="17"/>
        <v>0.15777209775563436</v>
      </c>
      <c r="C228">
        <f t="shared" si="16"/>
        <v>8.1094858246396064E-5</v>
      </c>
      <c r="D228" s="6">
        <f t="shared" si="18"/>
        <v>-14.933433143132419</v>
      </c>
      <c r="F228" s="14">
        <f t="shared" si="20"/>
        <v>9366.943359375</v>
      </c>
      <c r="G228" s="14">
        <f t="shared" si="19"/>
        <v>9410.009765625</v>
      </c>
      <c r="I228">
        <v>218.5</v>
      </c>
    </row>
    <row r="229" spans="1:9" x14ac:dyDescent="0.35">
      <c r="A229">
        <v>-9.769482</v>
      </c>
      <c r="B229">
        <f t="shared" si="17"/>
        <v>0.32473260765390261</v>
      </c>
      <c r="C229">
        <f t="shared" si="16"/>
        <v>1.6691256033410595E-4</v>
      </c>
      <c r="D229" s="6">
        <f t="shared" si="18"/>
        <v>-8.6635191431324188</v>
      </c>
      <c r="F229" s="14">
        <f t="shared" si="20"/>
        <v>9410.009765625</v>
      </c>
      <c r="G229" s="14">
        <f t="shared" si="19"/>
        <v>9453.076171875</v>
      </c>
      <c r="I229">
        <v>219.5</v>
      </c>
    </row>
    <row r="230" spans="1:9" x14ac:dyDescent="0.35">
      <c r="A230">
        <v>-10.579617000000001</v>
      </c>
      <c r="B230">
        <f t="shared" si="17"/>
        <v>0.29581429015213656</v>
      </c>
      <c r="C230">
        <f t="shared" si="16"/>
        <v>1.5204854513819821E-4</v>
      </c>
      <c r="D230" s="6">
        <f t="shared" si="18"/>
        <v>-9.4736541431324213</v>
      </c>
      <c r="F230" s="14">
        <f t="shared" si="20"/>
        <v>9453.076171875</v>
      </c>
      <c r="G230" s="14">
        <f t="shared" si="19"/>
        <v>9496.142578125</v>
      </c>
      <c r="I230">
        <v>220.5</v>
      </c>
    </row>
    <row r="231" spans="1:9" x14ac:dyDescent="0.35">
      <c r="A231">
        <v>-12.134054000000001</v>
      </c>
      <c r="B231">
        <f t="shared" si="17"/>
        <v>0.24734167641906249</v>
      </c>
      <c r="C231">
        <f t="shared" si="16"/>
        <v>1.2713362167939812E-4</v>
      </c>
      <c r="D231" s="6">
        <f t="shared" si="18"/>
        <v>-11.028091143132421</v>
      </c>
      <c r="F231" s="14">
        <f t="shared" si="20"/>
        <v>9496.142578125</v>
      </c>
      <c r="G231" s="14">
        <f t="shared" si="19"/>
        <v>9539.208984375</v>
      </c>
      <c r="I231">
        <v>221.5</v>
      </c>
    </row>
    <row r="232" spans="1:9" x14ac:dyDescent="0.35">
      <c r="A232">
        <v>-8.8169775000000001</v>
      </c>
      <c r="B232">
        <f t="shared" si="17"/>
        <v>0.36236907300750282</v>
      </c>
      <c r="C232">
        <f t="shared" si="16"/>
        <v>1.8625770352585647E-4</v>
      </c>
      <c r="D232" s="6">
        <f t="shared" si="18"/>
        <v>-7.7110146431324189</v>
      </c>
      <c r="F232" s="14">
        <f t="shared" si="20"/>
        <v>9539.208984375</v>
      </c>
      <c r="G232" s="14">
        <f t="shared" si="19"/>
        <v>9582.275390625</v>
      </c>
      <c r="I232">
        <v>222.5</v>
      </c>
    </row>
    <row r="233" spans="1:9" x14ac:dyDescent="0.35">
      <c r="A233">
        <v>-9.9674189999999996</v>
      </c>
      <c r="B233">
        <f t="shared" si="17"/>
        <v>0.317416172144662</v>
      </c>
      <c r="C233">
        <f t="shared" si="16"/>
        <v>1.6315191248235627E-4</v>
      </c>
      <c r="D233" s="6">
        <f t="shared" si="18"/>
        <v>-8.8614561431324219</v>
      </c>
      <c r="F233" s="14">
        <f t="shared" si="20"/>
        <v>9582.275390625</v>
      </c>
      <c r="G233" s="14">
        <f t="shared" si="19"/>
        <v>9625.341796875</v>
      </c>
      <c r="I233">
        <v>223.5</v>
      </c>
    </row>
    <row r="234" spans="1:9" x14ac:dyDescent="0.35">
      <c r="A234">
        <v>-8.6326669999999996</v>
      </c>
      <c r="B234">
        <f t="shared" si="17"/>
        <v>0.37014053640115208</v>
      </c>
      <c r="C234">
        <f t="shared" si="16"/>
        <v>1.9025223571019219E-4</v>
      </c>
      <c r="D234" s="6">
        <f t="shared" si="18"/>
        <v>-7.5267041431324166</v>
      </c>
      <c r="F234" s="14">
        <f t="shared" si="20"/>
        <v>9625.341796875</v>
      </c>
      <c r="G234" s="14">
        <f t="shared" si="19"/>
        <v>9668.408203125</v>
      </c>
      <c r="I234">
        <v>224.5</v>
      </c>
    </row>
    <row r="235" spans="1:9" x14ac:dyDescent="0.35">
      <c r="A235">
        <v>-12.888686</v>
      </c>
      <c r="B235">
        <f t="shared" si="17"/>
        <v>0.22675960927743266</v>
      </c>
      <c r="C235">
        <f t="shared" si="16"/>
        <v>1.1655443916860039E-4</v>
      </c>
      <c r="D235" s="6">
        <f t="shared" si="18"/>
        <v>-11.782723143132422</v>
      </c>
      <c r="F235" s="14">
        <f t="shared" si="20"/>
        <v>9668.408203125</v>
      </c>
      <c r="G235" s="14">
        <f t="shared" si="19"/>
        <v>9711.474609375</v>
      </c>
      <c r="I235">
        <v>225.5</v>
      </c>
    </row>
    <row r="236" spans="1:9" x14ac:dyDescent="0.35">
      <c r="A236">
        <v>-19.684813999999999</v>
      </c>
      <c r="B236">
        <f t="shared" si="17"/>
        <v>0.10369535434495844</v>
      </c>
      <c r="C236">
        <f t="shared" si="16"/>
        <v>5.329941213330864E-5</v>
      </c>
      <c r="D236" s="6">
        <f t="shared" si="18"/>
        <v>-18.578851143132418</v>
      </c>
      <c r="F236" s="14">
        <f t="shared" si="20"/>
        <v>9711.474609375</v>
      </c>
      <c r="G236" s="14">
        <f t="shared" si="19"/>
        <v>9754.541015625</v>
      </c>
      <c r="I236">
        <v>226.5</v>
      </c>
    </row>
    <row r="237" spans="1:9" x14ac:dyDescent="0.35">
      <c r="A237">
        <v>-21.033273999999999</v>
      </c>
      <c r="B237">
        <f t="shared" si="17"/>
        <v>8.8784325565809827E-2</v>
      </c>
      <c r="C237">
        <f t="shared" si="16"/>
        <v>4.5635143340826255E-5</v>
      </c>
      <c r="D237" s="6">
        <f t="shared" si="18"/>
        <v>-19.927311143132421</v>
      </c>
      <c r="F237" s="14">
        <f t="shared" si="20"/>
        <v>9754.541015625</v>
      </c>
      <c r="G237" s="14">
        <f t="shared" si="19"/>
        <v>9797.607421875</v>
      </c>
      <c r="I237">
        <v>227.5</v>
      </c>
    </row>
    <row r="238" spans="1:9" x14ac:dyDescent="0.35">
      <c r="A238">
        <v>-16.400555000000001</v>
      </c>
      <c r="B238">
        <f t="shared" si="17"/>
        <v>0.15134645399019089</v>
      </c>
      <c r="C238">
        <f t="shared" si="16"/>
        <v>7.7792077350958121E-5</v>
      </c>
      <c r="D238" s="6">
        <f t="shared" si="18"/>
        <v>-15.294592143132423</v>
      </c>
      <c r="F238" s="14">
        <f t="shared" si="20"/>
        <v>9797.607421875</v>
      </c>
      <c r="G238" s="14">
        <f t="shared" si="19"/>
        <v>9840.673828125</v>
      </c>
      <c r="I238">
        <v>228.5</v>
      </c>
    </row>
    <row r="239" spans="1:9" x14ac:dyDescent="0.35">
      <c r="A239">
        <v>-11.060961000000001</v>
      </c>
      <c r="B239">
        <f t="shared" si="17"/>
        <v>0.27986716596725292</v>
      </c>
      <c r="C239">
        <f t="shared" si="16"/>
        <v>1.43851723307168E-4</v>
      </c>
      <c r="D239" s="6">
        <f t="shared" si="18"/>
        <v>-9.9549981431324177</v>
      </c>
      <c r="F239" s="14">
        <f t="shared" si="20"/>
        <v>9840.673828125</v>
      </c>
      <c r="G239" s="14">
        <f t="shared" si="19"/>
        <v>9883.740234375</v>
      </c>
      <c r="I239">
        <v>229.5</v>
      </c>
    </row>
    <row r="240" spans="1:9" x14ac:dyDescent="0.35">
      <c r="A240">
        <v>-5.2468586000000004</v>
      </c>
      <c r="B240">
        <f t="shared" si="17"/>
        <v>0.54658419562717131</v>
      </c>
      <c r="C240">
        <f t="shared" si="16"/>
        <v>2.8094427655236606E-4</v>
      </c>
      <c r="D240" s="6">
        <f t="shared" si="18"/>
        <v>-4.1408957431324218</v>
      </c>
      <c r="F240" s="14">
        <f t="shared" si="20"/>
        <v>9883.740234375</v>
      </c>
      <c r="G240" s="14">
        <f t="shared" si="19"/>
        <v>9926.806640625</v>
      </c>
      <c r="I240">
        <v>230.5</v>
      </c>
    </row>
    <row r="241" spans="1:9" x14ac:dyDescent="0.35">
      <c r="A241">
        <v>-0.16714369000000001</v>
      </c>
      <c r="B241">
        <f t="shared" si="17"/>
        <v>0.98094083862328785</v>
      </c>
      <c r="C241">
        <f t="shared" si="16"/>
        <v>5.0420359105236997E-4</v>
      </c>
      <c r="D241" s="6">
        <f t="shared" si="18"/>
        <v>0.9388191668675816</v>
      </c>
      <c r="F241" s="14">
        <f t="shared" si="20"/>
        <v>9926.806640625</v>
      </c>
      <c r="G241" s="14">
        <f t="shared" si="19"/>
        <v>9969.873046875</v>
      </c>
      <c r="I241">
        <v>231.5</v>
      </c>
    </row>
    <row r="242" spans="1:9" x14ac:dyDescent="0.35">
      <c r="A242">
        <v>1.9266652</v>
      </c>
      <c r="B242">
        <f t="shared" si="17"/>
        <v>1.2483410731918281</v>
      </c>
      <c r="C242">
        <f t="shared" si="16"/>
        <v>6.4164731162059962E-4</v>
      </c>
      <c r="D242" s="6">
        <f t="shared" si="18"/>
        <v>3.0326280568675763</v>
      </c>
      <c r="F242" s="14">
        <f t="shared" si="20"/>
        <v>9969.873046875</v>
      </c>
      <c r="G242" s="14">
        <f t="shared" si="19"/>
        <v>10012.939453125</v>
      </c>
      <c r="I242">
        <v>232.5</v>
      </c>
    </row>
    <row r="243" spans="1:9" x14ac:dyDescent="0.35">
      <c r="A243">
        <v>-1.2509832000000001</v>
      </c>
      <c r="B243">
        <f t="shared" si="17"/>
        <v>0.86586630600410508</v>
      </c>
      <c r="C243">
        <f t="shared" si="16"/>
        <v>4.4505528128611005E-4</v>
      </c>
      <c r="D243" s="6">
        <f t="shared" si="18"/>
        <v>-0.14502034313241907</v>
      </c>
      <c r="F243" s="14">
        <f t="shared" si="20"/>
        <v>10012.939453125</v>
      </c>
      <c r="G243" s="14">
        <f t="shared" si="19"/>
        <v>10056.005859375</v>
      </c>
      <c r="I243">
        <v>233.5</v>
      </c>
    </row>
    <row r="244" spans="1:9" x14ac:dyDescent="0.35">
      <c r="A244">
        <v>-8.1674550000000004</v>
      </c>
      <c r="B244">
        <f t="shared" si="17"/>
        <v>0.39050558542681896</v>
      </c>
      <c r="C244">
        <f t="shared" si="16"/>
        <v>2.0071987090938495E-4</v>
      </c>
      <c r="D244" s="6">
        <f t="shared" si="18"/>
        <v>-7.0614921431324227</v>
      </c>
      <c r="F244" s="14">
        <f t="shared" si="20"/>
        <v>10056.005859375</v>
      </c>
      <c r="G244" s="14">
        <f t="shared" si="19"/>
        <v>10099.072265625</v>
      </c>
      <c r="I244">
        <v>234.5</v>
      </c>
    </row>
    <row r="245" spans="1:9" x14ac:dyDescent="0.35">
      <c r="A245">
        <v>-10.59911</v>
      </c>
      <c r="B245">
        <f t="shared" si="17"/>
        <v>0.29515116379209483</v>
      </c>
      <c r="C245">
        <f t="shared" si="16"/>
        <v>1.5170769818913674E-4</v>
      </c>
      <c r="D245" s="6">
        <f t="shared" si="18"/>
        <v>-9.4931471431324184</v>
      </c>
      <c r="F245" s="14">
        <f t="shared" si="20"/>
        <v>10099.072265625</v>
      </c>
      <c r="G245" s="14">
        <f t="shared" si="19"/>
        <v>10142.138671875</v>
      </c>
      <c r="I245">
        <v>235.5</v>
      </c>
    </row>
    <row r="246" spans="1:9" x14ac:dyDescent="0.35">
      <c r="A246">
        <v>-11.74086</v>
      </c>
      <c r="B246">
        <f t="shared" si="17"/>
        <v>0.25879566658786046</v>
      </c>
      <c r="C246">
        <f t="shared" si="16"/>
        <v>1.3302097262616027E-4</v>
      </c>
      <c r="D246" s="6">
        <f t="shared" si="18"/>
        <v>-10.63489714313242</v>
      </c>
      <c r="F246" s="14">
        <f t="shared" si="20"/>
        <v>10142.138671875</v>
      </c>
      <c r="G246" s="14">
        <f t="shared" si="19"/>
        <v>10185.205078125</v>
      </c>
      <c r="I246">
        <v>236.5</v>
      </c>
    </row>
    <row r="247" spans="1:9" x14ac:dyDescent="0.35">
      <c r="A247">
        <v>-16.486708</v>
      </c>
      <c r="B247">
        <f t="shared" si="17"/>
        <v>0.14985270954509058</v>
      </c>
      <c r="C247">
        <f t="shared" si="16"/>
        <v>7.7024292706176571E-5</v>
      </c>
      <c r="D247" s="6">
        <f t="shared" si="18"/>
        <v>-15.380745143132421</v>
      </c>
      <c r="F247" s="14">
        <f t="shared" si="20"/>
        <v>10185.205078125</v>
      </c>
      <c r="G247" s="14">
        <f t="shared" si="19"/>
        <v>10228.271484375</v>
      </c>
      <c r="I247">
        <v>237.5</v>
      </c>
    </row>
    <row r="248" spans="1:9" x14ac:dyDescent="0.35">
      <c r="A248">
        <v>-14.892654</v>
      </c>
      <c r="B248">
        <f t="shared" si="17"/>
        <v>0.18003929348508707</v>
      </c>
      <c r="C248">
        <f t="shared" si="16"/>
        <v>9.2540196851334758E-5</v>
      </c>
      <c r="D248" s="6">
        <f t="shared" si="18"/>
        <v>-13.786691143132423</v>
      </c>
      <c r="F248" s="14">
        <f t="shared" si="20"/>
        <v>10228.271484375</v>
      </c>
      <c r="G248" s="14">
        <f t="shared" si="19"/>
        <v>10271.337890625</v>
      </c>
      <c r="I248">
        <v>238.5</v>
      </c>
    </row>
    <row r="249" spans="1:9" x14ac:dyDescent="0.35">
      <c r="A249">
        <v>-10.801550000000001</v>
      </c>
      <c r="B249">
        <f t="shared" si="17"/>
        <v>0.28835168926283028</v>
      </c>
      <c r="C249">
        <f t="shared" si="16"/>
        <v>1.4821276828109477E-4</v>
      </c>
      <c r="D249" s="6">
        <f t="shared" si="18"/>
        <v>-9.6955871431324177</v>
      </c>
      <c r="F249" s="14">
        <f t="shared" si="20"/>
        <v>10271.337890625</v>
      </c>
      <c r="G249" s="14">
        <f t="shared" si="19"/>
        <v>10314.404296875</v>
      </c>
      <c r="I249">
        <v>239.5</v>
      </c>
    </row>
    <row r="250" spans="1:9" x14ac:dyDescent="0.35">
      <c r="A250">
        <v>-10.379170999999999</v>
      </c>
      <c r="B250">
        <f t="shared" si="17"/>
        <v>0.3027202337019943</v>
      </c>
      <c r="C250">
        <f t="shared" si="16"/>
        <v>1.5559820012282509E-4</v>
      </c>
      <c r="D250" s="6">
        <f t="shared" si="18"/>
        <v>-9.2732081431324183</v>
      </c>
      <c r="F250" s="14">
        <f t="shared" si="20"/>
        <v>10314.404296875</v>
      </c>
      <c r="G250" s="14">
        <f t="shared" si="19"/>
        <v>10357.470703125</v>
      </c>
      <c r="I250">
        <v>240.5</v>
      </c>
    </row>
    <row r="251" spans="1:9" x14ac:dyDescent="0.35">
      <c r="A251">
        <v>-8.1555920000000004</v>
      </c>
      <c r="B251">
        <f t="shared" si="17"/>
        <v>0.39103929388089514</v>
      </c>
      <c r="C251">
        <f t="shared" si="16"/>
        <v>2.0099419705478012E-4</v>
      </c>
      <c r="D251" s="6">
        <f t="shared" si="18"/>
        <v>-7.0496291431324209</v>
      </c>
      <c r="F251" s="14">
        <f t="shared" si="20"/>
        <v>10357.470703125</v>
      </c>
      <c r="G251" s="14">
        <f t="shared" si="19"/>
        <v>10400.537109375</v>
      </c>
      <c r="I251">
        <v>241.5</v>
      </c>
    </row>
    <row r="252" spans="1:9" x14ac:dyDescent="0.35">
      <c r="A252">
        <v>-9.1872120000000006</v>
      </c>
      <c r="B252">
        <f t="shared" si="17"/>
        <v>0.34724771769954249</v>
      </c>
      <c r="C252">
        <f t="shared" si="16"/>
        <v>1.7848532689756485E-4</v>
      </c>
      <c r="D252" s="6">
        <f t="shared" si="18"/>
        <v>-8.0812491431324176</v>
      </c>
      <c r="F252" s="14">
        <f t="shared" si="20"/>
        <v>10400.537109375</v>
      </c>
      <c r="G252" s="14">
        <f t="shared" si="19"/>
        <v>10443.603515625</v>
      </c>
      <c r="I252">
        <v>242.5</v>
      </c>
    </row>
    <row r="253" spans="1:9" x14ac:dyDescent="0.35">
      <c r="A253">
        <v>-18.891558</v>
      </c>
      <c r="B253">
        <f t="shared" si="17"/>
        <v>0.11361144929664768</v>
      </c>
      <c r="C253">
        <f t="shared" si="16"/>
        <v>5.8396284938476915E-5</v>
      </c>
      <c r="D253" s="6">
        <f t="shared" si="18"/>
        <v>-17.785595143132419</v>
      </c>
      <c r="F253" s="14">
        <f t="shared" si="20"/>
        <v>10443.603515625</v>
      </c>
      <c r="G253" s="14">
        <f t="shared" si="19"/>
        <v>10486.669921875</v>
      </c>
      <c r="I253">
        <v>243.5</v>
      </c>
    </row>
    <row r="254" spans="1:9" x14ac:dyDescent="0.35">
      <c r="A254">
        <v>-24.12453</v>
      </c>
      <c r="B254">
        <f t="shared" si="17"/>
        <v>6.2197581808203062E-2</v>
      </c>
      <c r="C254">
        <f t="shared" si="16"/>
        <v>3.1969557049416379E-5</v>
      </c>
      <c r="D254" s="6">
        <f t="shared" si="18"/>
        <v>-23.018567143132422</v>
      </c>
      <c r="F254" s="14">
        <f t="shared" si="20"/>
        <v>10486.669921875</v>
      </c>
      <c r="G254" s="14">
        <f t="shared" si="19"/>
        <v>10529.736328125</v>
      </c>
      <c r="I254">
        <v>244.5</v>
      </c>
    </row>
    <row r="255" spans="1:9" x14ac:dyDescent="0.35">
      <c r="A255">
        <v>-23.497720000000001</v>
      </c>
      <c r="B255">
        <f t="shared" si="17"/>
        <v>6.6851937733277675E-2</v>
      </c>
      <c r="C255">
        <f t="shared" si="16"/>
        <v>3.4361895994904727E-5</v>
      </c>
      <c r="D255" s="6">
        <f t="shared" si="18"/>
        <v>-22.391757143132423</v>
      </c>
      <c r="F255" s="14">
        <f t="shared" si="20"/>
        <v>10529.736328125</v>
      </c>
      <c r="G255" s="14">
        <f t="shared" si="19"/>
        <v>10572.802734375</v>
      </c>
      <c r="I255">
        <v>245.5</v>
      </c>
    </row>
    <row r="256" spans="1:9" x14ac:dyDescent="0.35">
      <c r="A256">
        <v>-16.748262</v>
      </c>
      <c r="B256">
        <f t="shared" si="17"/>
        <v>0.14540753091827516</v>
      </c>
      <c r="C256">
        <f t="shared" si="16"/>
        <v>7.4739470891993439E-5</v>
      </c>
      <c r="D256" s="6">
        <f t="shared" si="18"/>
        <v>-15.642299143132419</v>
      </c>
      <c r="F256" s="14">
        <f t="shared" si="20"/>
        <v>10572.802734375</v>
      </c>
      <c r="G256" s="14">
        <f t="shared" si="19"/>
        <v>10615.869140625</v>
      </c>
      <c r="I256">
        <v>246.5</v>
      </c>
    </row>
    <row r="257" spans="1:9" x14ac:dyDescent="0.35">
      <c r="A257">
        <v>-14.775831999999999</v>
      </c>
      <c r="B257">
        <f t="shared" si="17"/>
        <v>0.1824771124623891</v>
      </c>
      <c r="C257">
        <f t="shared" si="16"/>
        <v>9.3793235805668003E-5</v>
      </c>
      <c r="D257" s="6">
        <f t="shared" si="18"/>
        <v>-13.66986914313242</v>
      </c>
      <c r="F257" s="14">
        <f t="shared" si="20"/>
        <v>10615.869140625</v>
      </c>
      <c r="G257" s="14">
        <f t="shared" si="19"/>
        <v>10658.935546875</v>
      </c>
      <c r="I257">
        <v>247.5</v>
      </c>
    </row>
    <row r="258" spans="1:9" x14ac:dyDescent="0.35">
      <c r="A258">
        <v>-13.955024999999999</v>
      </c>
      <c r="B258">
        <f t="shared" si="17"/>
        <v>0.20056204537428501</v>
      </c>
      <c r="C258">
        <f t="shared" si="16"/>
        <v>1.0308889132238251E-4</v>
      </c>
      <c r="D258" s="6">
        <f t="shared" si="18"/>
        <v>-12.84906214313242</v>
      </c>
      <c r="F258" s="14">
        <f t="shared" si="20"/>
        <v>10658.935546875</v>
      </c>
      <c r="G258" s="14">
        <f t="shared" si="19"/>
        <v>10702.001953125</v>
      </c>
      <c r="I258">
        <v>248.5</v>
      </c>
    </row>
    <row r="259" spans="1:9" x14ac:dyDescent="0.35">
      <c r="A259">
        <v>-13.321339999999999</v>
      </c>
      <c r="B259">
        <f t="shared" si="17"/>
        <v>0.21574115526913049</v>
      </c>
      <c r="C259">
        <f t="shared" si="16"/>
        <v>1.1089095380833307E-4</v>
      </c>
      <c r="D259" s="6">
        <f t="shared" si="18"/>
        <v>-12.215377143132422</v>
      </c>
      <c r="F259" s="14">
        <f t="shared" si="20"/>
        <v>10702.001953125</v>
      </c>
      <c r="G259" s="14">
        <f t="shared" si="19"/>
        <v>10745.068359375</v>
      </c>
      <c r="I259">
        <v>249.5</v>
      </c>
    </row>
    <row r="260" spans="1:9" x14ac:dyDescent="0.35">
      <c r="A260">
        <v>-14.870056999999999</v>
      </c>
      <c r="B260">
        <f t="shared" si="17"/>
        <v>0.18050828914753722</v>
      </c>
      <c r="C260">
        <f t="shared" si="16"/>
        <v>9.2781260621834137E-5</v>
      </c>
      <c r="D260" s="6">
        <f t="shared" si="18"/>
        <v>-13.764094143132418</v>
      </c>
      <c r="F260" s="14">
        <f t="shared" si="20"/>
        <v>10745.068359375</v>
      </c>
      <c r="G260" s="14">
        <f t="shared" si="19"/>
        <v>10788.134765625</v>
      </c>
      <c r="I260">
        <v>250.5</v>
      </c>
    </row>
    <row r="261" spans="1:9" x14ac:dyDescent="0.35">
      <c r="A261">
        <v>-25.164097000000002</v>
      </c>
      <c r="B261">
        <f t="shared" si="17"/>
        <v>5.5181709428395093E-2</v>
      </c>
      <c r="C261">
        <f t="shared" si="16"/>
        <v>2.8363398646195077E-5</v>
      </c>
      <c r="D261" s="6">
        <f t="shared" si="18"/>
        <v>-24.05813414313242</v>
      </c>
      <c r="F261" s="14">
        <f t="shared" si="20"/>
        <v>10788.134765625</v>
      </c>
      <c r="G261" s="14">
        <f t="shared" si="19"/>
        <v>10831.201171875</v>
      </c>
      <c r="I261">
        <v>251.5</v>
      </c>
    </row>
    <row r="262" spans="1:9" x14ac:dyDescent="0.35">
      <c r="A262">
        <v>-20.313326</v>
      </c>
      <c r="B262">
        <f t="shared" si="17"/>
        <v>9.6456988807423177E-2</v>
      </c>
      <c r="C262">
        <f t="shared" si="16"/>
        <v>4.9578892247015514E-5</v>
      </c>
      <c r="D262" s="6">
        <f t="shared" si="18"/>
        <v>-19.207363143132419</v>
      </c>
      <c r="F262" s="14">
        <f t="shared" si="20"/>
        <v>10831.201171875</v>
      </c>
      <c r="G262" s="14">
        <f t="shared" si="19"/>
        <v>10874.267578125</v>
      </c>
      <c r="I262">
        <v>252.5</v>
      </c>
    </row>
    <row r="263" spans="1:9" x14ac:dyDescent="0.35">
      <c r="A263">
        <v>-14.464503000000001</v>
      </c>
      <c r="B263">
        <f t="shared" si="17"/>
        <v>0.18913628308114741</v>
      </c>
      <c r="C263">
        <f t="shared" si="16"/>
        <v>9.7216049503709778E-5</v>
      </c>
      <c r="D263" s="6">
        <f t="shared" si="18"/>
        <v>-13.358540143132419</v>
      </c>
      <c r="F263" s="14">
        <f t="shared" si="20"/>
        <v>10874.267578125</v>
      </c>
      <c r="G263" s="14">
        <f t="shared" si="19"/>
        <v>10917.333984375</v>
      </c>
      <c r="I263">
        <v>253.5</v>
      </c>
    </row>
    <row r="264" spans="1:9" x14ac:dyDescent="0.35">
      <c r="A264">
        <v>-17.370999999999999</v>
      </c>
      <c r="B264">
        <f t="shared" si="17"/>
        <v>0.13534742572187114</v>
      </c>
      <c r="C264">
        <f t="shared" si="16"/>
        <v>6.9568576821041773E-5</v>
      </c>
      <c r="D264" s="6">
        <f t="shared" si="18"/>
        <v>-16.265037143132417</v>
      </c>
      <c r="F264" s="14">
        <f t="shared" si="20"/>
        <v>10917.333984375</v>
      </c>
      <c r="G264" s="14">
        <f t="shared" si="19"/>
        <v>10960.400390625</v>
      </c>
      <c r="I264">
        <v>254.5</v>
      </c>
    </row>
    <row r="265" spans="1:9" x14ac:dyDescent="0.35">
      <c r="A265">
        <v>-14.042196000000001</v>
      </c>
      <c r="B265">
        <f t="shared" si="17"/>
        <v>0.19855928486775243</v>
      </c>
      <c r="C265">
        <f t="shared" si="16"/>
        <v>1.0205947242202475E-4</v>
      </c>
      <c r="D265" s="6">
        <f t="shared" si="18"/>
        <v>-12.936233143132419</v>
      </c>
      <c r="F265" s="14">
        <f t="shared" si="20"/>
        <v>10960.400390625</v>
      </c>
      <c r="G265" s="14">
        <f t="shared" si="19"/>
        <v>11003.466796875</v>
      </c>
      <c r="I265">
        <v>255.5</v>
      </c>
    </row>
    <row r="266" spans="1:9" x14ac:dyDescent="0.35">
      <c r="A266">
        <v>-15.556569</v>
      </c>
      <c r="B266">
        <f t="shared" si="17"/>
        <v>0.1667905919414942</v>
      </c>
      <c r="C266">
        <f t="shared" ref="C266" si="21">$A$2*B266</f>
        <v>8.5730364257928027E-5</v>
      </c>
      <c r="D266" s="6">
        <f t="shared" si="18"/>
        <v>-14.450606143132418</v>
      </c>
      <c r="F266" s="14">
        <f t="shared" si="20"/>
        <v>11003.466796875</v>
      </c>
      <c r="G266" s="14">
        <f t="shared" si="19"/>
        <v>11025</v>
      </c>
      <c r="I266">
        <v>256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2000Hz.Selection Spectrum 1.sam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S. Pitzrick</dc:creator>
  <cp:lastModifiedBy>Michael S. Pitzrick</cp:lastModifiedBy>
  <dcterms:created xsi:type="dcterms:W3CDTF">2022-04-23T23:06:35Z</dcterms:created>
  <dcterms:modified xsi:type="dcterms:W3CDTF">2022-04-25T00:50:55Z</dcterms:modified>
</cp:coreProperties>
</file>